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po-k\Desktop\"/>
    </mc:Choice>
  </mc:AlternateContent>
  <xr:revisionPtr revIDLastSave="0" documentId="13_ncr:1_{FDEF3253-5680-47C0-8416-1AA42EDF67BF}" xr6:coauthVersionLast="47" xr6:coauthVersionMax="47" xr10:uidLastSave="{00000000-0000-0000-0000-000000000000}"/>
  <bookViews>
    <workbookView xWindow="-120" yWindow="-120" windowWidth="29040" windowHeight="15840" activeTab="7" xr2:uid="{91B6F273-0634-4997-B423-794E18E2190B}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  <sheet name="5月" sheetId="7" r:id="rId7"/>
    <sheet name="6月" sheetId="8" r:id="rId8"/>
    <sheet name="7月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8" i="9" l="1"/>
  <c r="R38" i="9"/>
  <c r="Q36" i="9"/>
  <c r="Q34" i="9"/>
  <c r="G34" i="9"/>
  <c r="Q32" i="9"/>
  <c r="G32" i="9"/>
  <c r="Q30" i="9"/>
  <c r="G30" i="9"/>
  <c r="Q28" i="9"/>
  <c r="G28" i="9"/>
  <c r="Q26" i="9"/>
  <c r="G26" i="9"/>
  <c r="Q24" i="9"/>
  <c r="G24" i="9"/>
  <c r="Q22" i="9"/>
  <c r="G22" i="9"/>
  <c r="Q20" i="9"/>
  <c r="G20" i="9"/>
  <c r="Q18" i="9"/>
  <c r="G18" i="9"/>
  <c r="Q16" i="9"/>
  <c r="G16" i="9"/>
  <c r="Q14" i="9"/>
  <c r="G14" i="9"/>
  <c r="Q12" i="9"/>
  <c r="G12" i="9"/>
  <c r="Q10" i="9"/>
  <c r="G10" i="9"/>
  <c r="Q8" i="9"/>
  <c r="G8" i="9"/>
  <c r="Q6" i="9"/>
  <c r="G6" i="9"/>
  <c r="Q32" i="8"/>
  <c r="S38" i="8"/>
  <c r="R38" i="8"/>
  <c r="Q36" i="8"/>
  <c r="Q34" i="8"/>
  <c r="G34" i="8"/>
  <c r="G32" i="8"/>
  <c r="Q30" i="8"/>
  <c r="G30" i="8"/>
  <c r="Q28" i="8"/>
  <c r="G28" i="8"/>
  <c r="Q26" i="8"/>
  <c r="G26" i="8"/>
  <c r="Q24" i="8"/>
  <c r="G24" i="8"/>
  <c r="Q22" i="8"/>
  <c r="G22" i="8"/>
  <c r="Q20" i="8"/>
  <c r="G20" i="8"/>
  <c r="Q18" i="8"/>
  <c r="G18" i="8"/>
  <c r="Q16" i="8"/>
  <c r="G16" i="8"/>
  <c r="Q14" i="8"/>
  <c r="G14" i="8"/>
  <c r="Q12" i="8"/>
  <c r="G12" i="8"/>
  <c r="Q10" i="8"/>
  <c r="G10" i="8"/>
  <c r="Q8" i="8"/>
  <c r="G8" i="8"/>
  <c r="Q6" i="8"/>
  <c r="G6" i="8"/>
  <c r="S38" i="7"/>
  <c r="R38" i="7"/>
  <c r="Q36" i="7"/>
  <c r="Q34" i="7"/>
  <c r="G34" i="7"/>
  <c r="G32" i="7"/>
  <c r="Q30" i="7"/>
  <c r="G30" i="7"/>
  <c r="Q28" i="7"/>
  <c r="G28" i="7"/>
  <c r="Q26" i="7"/>
  <c r="G26" i="7"/>
  <c r="Q24" i="7"/>
  <c r="G24" i="7"/>
  <c r="Q22" i="7"/>
  <c r="G22" i="7"/>
  <c r="Q20" i="7"/>
  <c r="G20" i="7"/>
  <c r="Q18" i="7"/>
  <c r="G18" i="7"/>
  <c r="Q16" i="7"/>
  <c r="G16" i="7"/>
  <c r="Q14" i="7"/>
  <c r="G14" i="7"/>
  <c r="Q12" i="7"/>
  <c r="G12" i="7"/>
  <c r="Q10" i="7"/>
  <c r="G10" i="7"/>
  <c r="Q8" i="7"/>
  <c r="G8" i="7"/>
  <c r="Q6" i="7"/>
  <c r="G6" i="7"/>
  <c r="R38" i="6"/>
  <c r="Q38" i="6"/>
  <c r="S38" i="6"/>
  <c r="Q36" i="6"/>
  <c r="Q34" i="6"/>
  <c r="G34" i="6"/>
  <c r="Q32" i="6"/>
  <c r="G32" i="6"/>
  <c r="Q30" i="6"/>
  <c r="G30" i="6"/>
  <c r="Q28" i="6"/>
  <c r="G28" i="6"/>
  <c r="Q26" i="6"/>
  <c r="G26" i="6"/>
  <c r="Q24" i="6"/>
  <c r="G24" i="6"/>
  <c r="Q22" i="6"/>
  <c r="G22" i="6"/>
  <c r="Q20" i="6"/>
  <c r="G20" i="6"/>
  <c r="Q18" i="6"/>
  <c r="G18" i="6"/>
  <c r="Q16" i="6"/>
  <c r="G16" i="6"/>
  <c r="Q14" i="6"/>
  <c r="G14" i="6"/>
  <c r="Q12" i="6"/>
  <c r="G12" i="6"/>
  <c r="Q10" i="6"/>
  <c r="G10" i="6"/>
  <c r="Q8" i="6"/>
  <c r="G8" i="6"/>
  <c r="Q6" i="6"/>
  <c r="G6" i="6"/>
  <c r="Q8" i="5"/>
  <c r="Q10" i="5"/>
  <c r="Q12" i="5"/>
  <c r="Q14" i="5"/>
  <c r="Q16" i="5"/>
  <c r="Q18" i="5"/>
  <c r="Q20" i="5"/>
  <c r="Q22" i="5"/>
  <c r="Q24" i="5"/>
  <c r="Q26" i="5"/>
  <c r="Q28" i="5"/>
  <c r="Q30" i="5"/>
  <c r="Q32" i="5"/>
  <c r="Q34" i="5"/>
  <c r="Q36" i="5"/>
  <c r="G8" i="5"/>
  <c r="G10" i="5"/>
  <c r="G12" i="5"/>
  <c r="G14" i="5"/>
  <c r="G16" i="5"/>
  <c r="G18" i="5"/>
  <c r="G20" i="5"/>
  <c r="G22" i="5"/>
  <c r="G24" i="5"/>
  <c r="G26" i="5"/>
  <c r="G28" i="5"/>
  <c r="G30" i="5"/>
  <c r="G32" i="5"/>
  <c r="G34" i="5"/>
  <c r="S38" i="5"/>
  <c r="R38" i="5"/>
  <c r="Q6" i="5"/>
  <c r="G6" i="5"/>
  <c r="S38" i="4"/>
  <c r="R38" i="4"/>
  <c r="Q36" i="4"/>
  <c r="Q34" i="4"/>
  <c r="G34" i="4"/>
  <c r="Q32" i="4"/>
  <c r="G32" i="4"/>
  <c r="Q30" i="4"/>
  <c r="G30" i="4"/>
  <c r="Q28" i="4"/>
  <c r="G28" i="4"/>
  <c r="Q26" i="4"/>
  <c r="G26" i="4"/>
  <c r="Q24" i="4"/>
  <c r="G24" i="4"/>
  <c r="Q22" i="4"/>
  <c r="G22" i="4"/>
  <c r="Q20" i="4"/>
  <c r="G20" i="4"/>
  <c r="Q18" i="4"/>
  <c r="G18" i="4"/>
  <c r="Q16" i="4"/>
  <c r="G16" i="4"/>
  <c r="Q14" i="4"/>
  <c r="G14" i="4"/>
  <c r="Q12" i="4"/>
  <c r="G12" i="4"/>
  <c r="Q10" i="4"/>
  <c r="G10" i="4"/>
  <c r="Q8" i="4"/>
  <c r="G8" i="4"/>
  <c r="Q6" i="4"/>
  <c r="G6" i="4"/>
  <c r="G6" i="3"/>
  <c r="G8" i="3"/>
  <c r="S38" i="3"/>
  <c r="R38" i="3"/>
  <c r="Q36" i="3"/>
  <c r="Q34" i="3"/>
  <c r="G34" i="3"/>
  <c r="Q32" i="3"/>
  <c r="G32" i="3"/>
  <c r="Q30" i="3"/>
  <c r="G30" i="3"/>
  <c r="Q28" i="3"/>
  <c r="G28" i="3"/>
  <c r="Q26" i="3"/>
  <c r="G26" i="3"/>
  <c r="Q24" i="3"/>
  <c r="G24" i="3"/>
  <c r="Q22" i="3"/>
  <c r="G22" i="3"/>
  <c r="Q20" i="3"/>
  <c r="G20" i="3"/>
  <c r="Q18" i="3"/>
  <c r="G18" i="3"/>
  <c r="Q16" i="3"/>
  <c r="G16" i="3"/>
  <c r="Q14" i="3"/>
  <c r="G14" i="3"/>
  <c r="Q12" i="3"/>
  <c r="G12" i="3"/>
  <c r="Q10" i="3"/>
  <c r="G10" i="3"/>
  <c r="Q8" i="3"/>
  <c r="Q6" i="3"/>
  <c r="Q32" i="2"/>
  <c r="Q30" i="2"/>
  <c r="Q38" i="2" s="1"/>
  <c r="S38" i="2"/>
  <c r="R38" i="2"/>
  <c r="Q36" i="2"/>
  <c r="Q34" i="2"/>
  <c r="G34" i="2"/>
  <c r="G32" i="2"/>
  <c r="G30" i="2"/>
  <c r="Q28" i="2"/>
  <c r="G28" i="2"/>
  <c r="Q26" i="2"/>
  <c r="G26" i="2"/>
  <c r="Q24" i="2"/>
  <c r="G24" i="2"/>
  <c r="Q22" i="2"/>
  <c r="G22" i="2"/>
  <c r="Q20" i="2"/>
  <c r="G20" i="2"/>
  <c r="Q18" i="2"/>
  <c r="G18" i="2"/>
  <c r="Q16" i="2"/>
  <c r="G16" i="2"/>
  <c r="Q14" i="2"/>
  <c r="G14" i="2"/>
  <c r="Q12" i="2"/>
  <c r="G12" i="2"/>
  <c r="Q10" i="2"/>
  <c r="G10" i="2"/>
  <c r="Q8" i="2"/>
  <c r="Q6" i="2"/>
  <c r="Q36" i="1"/>
  <c r="S38" i="1"/>
  <c r="R38" i="1"/>
  <c r="Q34" i="1"/>
  <c r="G34" i="1"/>
  <c r="G32" i="1"/>
  <c r="G30" i="1"/>
  <c r="Q28" i="1"/>
  <c r="G28" i="1"/>
  <c r="Q26" i="1"/>
  <c r="G26" i="1"/>
  <c r="Q24" i="1"/>
  <c r="G24" i="1"/>
  <c r="Q22" i="1"/>
  <c r="G22" i="1"/>
  <c r="Q20" i="1"/>
  <c r="G20" i="1"/>
  <c r="Q18" i="1"/>
  <c r="G18" i="1"/>
  <c r="Q16" i="1"/>
  <c r="G16" i="1"/>
  <c r="Q14" i="1"/>
  <c r="G14" i="1"/>
  <c r="Q12" i="1"/>
  <c r="G12" i="1"/>
  <c r="Q10" i="1"/>
  <c r="G10" i="1"/>
  <c r="Q8" i="1"/>
  <c r="G8" i="1"/>
  <c r="Q6" i="1"/>
  <c r="Q38" i="9" l="1"/>
  <c r="Q40" i="9" s="1"/>
  <c r="Q38" i="8"/>
  <c r="Q40" i="8" s="1"/>
  <c r="Q38" i="7"/>
  <c r="Q40" i="7" s="1"/>
  <c r="Q40" i="6"/>
  <c r="Q38" i="5"/>
  <c r="Q40" i="5" s="1"/>
  <c r="Q38" i="4"/>
  <c r="Q40" i="4" s="1"/>
  <c r="Q38" i="3"/>
  <c r="Q40" i="3" s="1"/>
  <c r="Q40" i="2"/>
  <c r="Q38" i="1"/>
  <c r="Q40" i="1" s="1"/>
  <c r="T38" i="4"/>
  <c r="T38" i="6"/>
  <c r="T38" i="3"/>
  <c r="T38" i="9"/>
  <c r="T38" i="1"/>
  <c r="T38" i="2"/>
  <c r="T38" i="8"/>
  <c r="T38" i="7"/>
  <c r="T38" i="5"/>
</calcChain>
</file>

<file path=xl/sharedStrings.xml><?xml version="1.0" encoding="utf-8"?>
<sst xmlns="http://schemas.openxmlformats.org/spreadsheetml/2006/main" count="620" uniqueCount="40">
  <si>
    <t>日付</t>
    <rPh sb="0" eb="2">
      <t>ヒヅケ</t>
    </rPh>
    <phoneticPr fontId="1"/>
  </si>
  <si>
    <t>勤務地</t>
    <rPh sb="0" eb="3">
      <t>キンムチ</t>
    </rPh>
    <phoneticPr fontId="1"/>
  </si>
  <si>
    <t>シフト時間</t>
    <rPh sb="3" eb="5">
      <t>ジカン</t>
    </rPh>
    <phoneticPr fontId="1"/>
  </si>
  <si>
    <t>勤務時間（給料対象）</t>
    <rPh sb="0" eb="2">
      <t>キンム</t>
    </rPh>
    <rPh sb="2" eb="4">
      <t>ジカン</t>
    </rPh>
    <rPh sb="5" eb="7">
      <t>キュウリョウ</t>
    </rPh>
    <rPh sb="7" eb="9">
      <t>タイショウ</t>
    </rPh>
    <phoneticPr fontId="1"/>
  </si>
  <si>
    <t>拘束時間</t>
    <rPh sb="0" eb="2">
      <t>コウソク</t>
    </rPh>
    <rPh sb="2" eb="4">
      <t>ジカン</t>
    </rPh>
    <phoneticPr fontId="1"/>
  </si>
  <si>
    <t>休憩</t>
    <rPh sb="0" eb="2">
      <t>キュウケイ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</si>
  <si>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</si>
  <si>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</si>
  <si>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出勤</t>
    <rPh sb="0" eb="2">
      <t>シュッキン</t>
    </rPh>
    <phoneticPr fontId="1"/>
  </si>
  <si>
    <t>退勤</t>
    <rPh sb="0" eb="2">
      <t>タイキン</t>
    </rPh>
    <phoneticPr fontId="1"/>
  </si>
  <si>
    <t>※事務局入力</t>
    <rPh sb="1" eb="4">
      <t>ジムキョク</t>
    </rPh>
    <rPh sb="4" eb="6">
      <t>ニュウリョク</t>
    </rPh>
    <phoneticPr fontId="1"/>
  </si>
  <si>
    <t>勤務日数</t>
    <rPh sb="0" eb="2">
      <t>キンム</t>
    </rPh>
    <rPh sb="2" eb="4">
      <t>ニッスウ</t>
    </rPh>
    <phoneticPr fontId="1"/>
  </si>
  <si>
    <t>公休日数</t>
    <rPh sb="0" eb="2">
      <t>コウキュウ</t>
    </rPh>
    <rPh sb="2" eb="4">
      <t>ニッスウ</t>
    </rPh>
    <phoneticPr fontId="1"/>
  </si>
  <si>
    <t>欠勤</t>
    <rPh sb="0" eb="2">
      <t>ケッキン</t>
    </rPh>
    <phoneticPr fontId="1"/>
  </si>
  <si>
    <t>合計時間</t>
    <rPh sb="0" eb="2">
      <t>ゴウケイ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</si>
  <si>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</si>
  <si>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特別休暇</t>
    <rPh sb="0" eb="2">
      <t>トクベツ</t>
    </rPh>
    <rPh sb="2" eb="4">
      <t>キュウカ</t>
    </rPh>
    <phoneticPr fontId="1"/>
  </si>
  <si>
    <t>拘束時間－休憩時間　15分（0.25時間）単位で計算</t>
    <rPh sb="0" eb="2">
      <t>コウソク</t>
    </rPh>
    <rPh sb="2" eb="4">
      <t>ジカン</t>
    </rPh>
    <rPh sb="5" eb="7">
      <t>キュウケイ</t>
    </rPh>
    <rPh sb="7" eb="9">
      <t>ジカン</t>
    </rPh>
    <rPh sb="12" eb="13">
      <t>フン</t>
    </rPh>
    <rPh sb="18" eb="20">
      <t>ジカン</t>
    </rPh>
    <rPh sb="21" eb="23">
      <t>タンイ</t>
    </rPh>
    <rPh sb="24" eb="26">
      <t>ケイサン</t>
    </rPh>
    <phoneticPr fontId="1"/>
  </si>
  <si>
    <t>規定時間</t>
    <rPh sb="0" eb="2">
      <t>キテイ</t>
    </rPh>
    <rPh sb="2" eb="4">
      <t>ジカン</t>
    </rPh>
    <phoneticPr fontId="1"/>
  </si>
  <si>
    <t>有給休暇</t>
    <rPh sb="0" eb="2">
      <t>ユウキュウ</t>
    </rPh>
    <rPh sb="2" eb="4">
      <t>キュウカ</t>
    </rPh>
    <phoneticPr fontId="1"/>
  </si>
  <si>
    <t>＊4.25時間以上6時間以内は30分の休憩を取ること</t>
    <rPh sb="5" eb="7">
      <t>ジカン</t>
    </rPh>
    <rPh sb="7" eb="9">
      <t>イジョウ</t>
    </rPh>
    <rPh sb="10" eb="12">
      <t>ジカン</t>
    </rPh>
    <rPh sb="12" eb="14">
      <t>イナイ</t>
    </rPh>
    <rPh sb="17" eb="18">
      <t>プン</t>
    </rPh>
    <rPh sb="19" eb="21">
      <t>キュウケイ</t>
    </rPh>
    <rPh sb="22" eb="23">
      <t>ト</t>
    </rPh>
    <phoneticPr fontId="1"/>
  </si>
  <si>
    <t>＊6.25時間以上は1時間の休憩を取ること</t>
    <rPh sb="5" eb="7">
      <t>ジカン</t>
    </rPh>
    <rPh sb="7" eb="9">
      <t>イジョウ</t>
    </rPh>
    <rPh sb="11" eb="13">
      <t>ジカン</t>
    </rPh>
    <rPh sb="14" eb="16">
      <t>キュウケイ</t>
    </rPh>
    <rPh sb="17" eb="18">
      <t>ト</t>
    </rPh>
    <phoneticPr fontId="1"/>
  </si>
  <si>
    <t>残業時間</t>
    <rPh sb="0" eb="2">
      <t>ザンギョウ</t>
    </rPh>
    <rPh sb="2" eb="4">
      <t>ジカン</t>
    </rPh>
    <phoneticPr fontId="1"/>
  </si>
  <si>
    <t>有給残</t>
    <rPh sb="0" eb="2">
      <t>ユウキュウ</t>
    </rPh>
    <rPh sb="2" eb="3">
      <t>ザン</t>
    </rPh>
    <phoneticPr fontId="1"/>
  </si>
  <si>
    <t>理事長</t>
    <rPh sb="0" eb="3">
      <t>リジチョウ</t>
    </rPh>
    <phoneticPr fontId="1"/>
  </si>
  <si>
    <t>事務局</t>
    <rPh sb="0" eb="3">
      <t>ジムキョク</t>
    </rPh>
    <phoneticPr fontId="1"/>
  </si>
  <si>
    <t>入力印</t>
    <rPh sb="0" eb="2">
      <t>ニュウリョク</t>
    </rPh>
    <rPh sb="2" eb="3">
      <t>イン</t>
    </rPh>
    <phoneticPr fontId="1"/>
  </si>
  <si>
    <t>検印</t>
    <rPh sb="0" eb="2">
      <t>ケンイン</t>
    </rPh>
    <phoneticPr fontId="1"/>
  </si>
  <si>
    <t>園長</t>
    <rPh sb="0" eb="2">
      <t>エンチョウ</t>
    </rPh>
    <phoneticPr fontId="1"/>
  </si>
  <si>
    <r>
      <t>氏名</t>
    </r>
    <r>
      <rPr>
        <u/>
        <sz val="18"/>
        <color theme="1"/>
        <rFont val="ＭＳ Ｐゴシック"/>
        <family val="3"/>
        <charset val="128"/>
      </rPr>
      <t>　　     　佐藤　美智子　　　　　　　</t>
    </r>
    <r>
      <rPr>
        <sz val="18"/>
        <color theme="1"/>
        <rFont val="ＭＳ Ｐゴシック"/>
        <family val="3"/>
        <charset val="128"/>
      </rPr>
      <t>　　㊞</t>
    </r>
    <rPh sb="0" eb="2">
      <t>シメイ</t>
    </rPh>
    <rPh sb="10" eb="12">
      <t>サトウ</t>
    </rPh>
    <rPh sb="13" eb="16">
      <t>ミチコ</t>
    </rPh>
    <phoneticPr fontId="1"/>
  </si>
  <si>
    <t>令和 4年　　11月分　　出勤簿</t>
    <rPh sb="0" eb="2">
      <t>レイワ</t>
    </rPh>
    <rPh sb="4" eb="5">
      <t>ネン</t>
    </rPh>
    <rPh sb="9" eb="11">
      <t>ガツブン</t>
    </rPh>
    <rPh sb="13" eb="15">
      <t>シュッキン</t>
    </rPh>
    <rPh sb="15" eb="16">
      <t>ボ</t>
    </rPh>
    <phoneticPr fontId="1"/>
  </si>
  <si>
    <t>有給</t>
    <rPh sb="0" eb="2">
      <t>ユウキュウ</t>
    </rPh>
    <phoneticPr fontId="1"/>
  </si>
  <si>
    <t>令和 4年　　12月分　　出勤簿</t>
    <rPh sb="0" eb="2">
      <t>レイワ</t>
    </rPh>
    <rPh sb="4" eb="5">
      <t>ネン</t>
    </rPh>
    <rPh sb="9" eb="11">
      <t>ガツブン</t>
    </rPh>
    <rPh sb="13" eb="15">
      <t>シュッキン</t>
    </rPh>
    <rPh sb="15" eb="16">
      <t>ボ</t>
    </rPh>
    <phoneticPr fontId="1"/>
  </si>
  <si>
    <t>令和 5年　　1月分　　出勤簿</t>
    <rPh sb="0" eb="2">
      <t>レイワ</t>
    </rPh>
    <rPh sb="4" eb="5">
      <t>ネン</t>
    </rPh>
    <rPh sb="8" eb="10">
      <t>ガツブン</t>
    </rPh>
    <rPh sb="12" eb="14">
      <t>シュッキン</t>
    </rPh>
    <rPh sb="14" eb="15">
      <t>ボ</t>
    </rPh>
    <phoneticPr fontId="1"/>
  </si>
  <si>
    <t>令和 5年　　2月分　　出勤簿</t>
    <rPh sb="0" eb="2">
      <t>レイワ</t>
    </rPh>
    <rPh sb="4" eb="5">
      <t>ネン</t>
    </rPh>
    <rPh sb="8" eb="10">
      <t>ガツブン</t>
    </rPh>
    <rPh sb="12" eb="14">
      <t>シュッキン</t>
    </rPh>
    <rPh sb="14" eb="15">
      <t>ボ</t>
    </rPh>
    <phoneticPr fontId="1"/>
  </si>
  <si>
    <t>令和 5年　　3月分　　出勤簿</t>
    <rPh sb="0" eb="2">
      <t>レイワ</t>
    </rPh>
    <rPh sb="4" eb="5">
      <t>ネン</t>
    </rPh>
    <rPh sb="8" eb="10">
      <t>ガツブン</t>
    </rPh>
    <rPh sb="12" eb="14">
      <t>シュッキン</t>
    </rPh>
    <rPh sb="14" eb="15">
      <t>ボ</t>
    </rPh>
    <phoneticPr fontId="1"/>
  </si>
  <si>
    <t>令和 5年　　4月分　　出勤簿</t>
    <rPh sb="0" eb="2">
      <t>レイワ</t>
    </rPh>
    <rPh sb="4" eb="5">
      <t>ネン</t>
    </rPh>
    <rPh sb="8" eb="10">
      <t>ガツブン</t>
    </rPh>
    <rPh sb="12" eb="14">
      <t>シュッキン</t>
    </rPh>
    <rPh sb="14" eb="15">
      <t>ボ</t>
    </rPh>
    <phoneticPr fontId="1"/>
  </si>
  <si>
    <t>令和 5年　　5月分　　出勤簿</t>
    <rPh sb="0" eb="2">
      <t>レイワ</t>
    </rPh>
    <rPh sb="4" eb="5">
      <t>ネン</t>
    </rPh>
    <rPh sb="8" eb="10">
      <t>ガツブン</t>
    </rPh>
    <rPh sb="12" eb="14">
      <t>シュッキン</t>
    </rPh>
    <rPh sb="14" eb="15">
      <t>ボ</t>
    </rPh>
    <phoneticPr fontId="1"/>
  </si>
  <si>
    <t>令和 5年　　6月分　　出勤簿</t>
    <rPh sb="0" eb="2">
      <t>レイワ</t>
    </rPh>
    <rPh sb="4" eb="5">
      <t>ネン</t>
    </rPh>
    <rPh sb="8" eb="10">
      <t>ガツブン</t>
    </rPh>
    <rPh sb="12" eb="14">
      <t>シュッキン</t>
    </rPh>
    <rPh sb="14" eb="15">
      <t>ボ</t>
    </rPh>
    <phoneticPr fontId="1"/>
  </si>
  <si>
    <t>令和 5年　　7月分　　出勤簿</t>
    <rPh sb="0" eb="2">
      <t>レイワ</t>
    </rPh>
    <rPh sb="4" eb="5">
      <t>ネン</t>
    </rPh>
    <rPh sb="8" eb="10">
      <t>ガツブン</t>
    </rPh>
    <rPh sb="12" eb="14">
      <t>シュッキン</t>
    </rPh>
    <rPh sb="14" eb="15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</si>
</sst>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20" fontId="2" fillId="2" borderId="3" xfId="0" applyNumberFormat="1" applyFont="1" applyFill="1" applyBorder="1" applyAlignment="1" applyProtection="1">
      <alignment horizontal="center" vertical="center"/>
      <protection locked="0"/>
    </xf>
    <xf numFmtId="2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20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20" fontId="2" fillId="2" borderId="27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A501-A522-4366-B342-E0E667F5257E}">
  <sheetPr codeName="Sheet1">
    <pageSetUpPr fitToPage="1"/>
  </sheetPr>
  <dimension ref="A1:T51"/>
  <sheetViews>
    <sheetView workbookViewId="0">
      <selection activeCell="Z32" sqref="Z32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30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 t="s">
        <v>25</v>
      </c>
      <c r="C6" s="43">
        <v>0.375</v>
      </c>
      <c r="D6" s="43">
        <v>0.625</v>
      </c>
      <c r="E6" s="56" t="s">
        <v>31</v>
      </c>
      <c r="F6" s="56"/>
      <c r="G6" s="57">
        <v>6</v>
      </c>
      <c r="H6" s="58">
        <v>0.5</v>
      </c>
      <c r="I6" s="53"/>
      <c r="J6" s="53"/>
      <c r="K6" s="21">
        <v>16</v>
      </c>
      <c r="L6" s="41" t="s">
        <v>25</v>
      </c>
      <c r="M6" s="43">
        <v>0.375</v>
      </c>
      <c r="N6" s="43">
        <v>0.625</v>
      </c>
      <c r="O6" s="56">
        <v>0.375</v>
      </c>
      <c r="P6" s="56">
        <v>0.625</v>
      </c>
      <c r="Q6" s="57">
        <f>IF((P6-O6)*24=0,"",(P6-O6)*24)</f>
        <v>6</v>
      </c>
      <c r="R6" s="58">
        <v>0.5</v>
      </c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 t="s">
        <v>25</v>
      </c>
      <c r="C8" s="43">
        <v>0.375</v>
      </c>
      <c r="D8" s="43">
        <v>0.625</v>
      </c>
      <c r="E8" s="56">
        <v>0.375</v>
      </c>
      <c r="F8" s="56">
        <v>0.625</v>
      </c>
      <c r="G8" s="57">
        <f t="shared" ref="G8" si="0">IF((F8-E8)*24=0,"",(F8-E8)*24)</f>
        <v>6</v>
      </c>
      <c r="H8" s="58">
        <v>0.5</v>
      </c>
      <c r="I8" s="53"/>
      <c r="J8" s="53"/>
      <c r="K8" s="21">
        <v>17</v>
      </c>
      <c r="L8" s="41" t="s">
        <v>25</v>
      </c>
      <c r="M8" s="43">
        <v>0.375</v>
      </c>
      <c r="N8" s="43">
        <v>0.625</v>
      </c>
      <c r="O8" s="56">
        <v>0.375</v>
      </c>
      <c r="P8" s="56">
        <v>0.625</v>
      </c>
      <c r="Q8" s="57">
        <f t="shared" ref="Q8" si="1">IF((P8-O8)*24=0,"",(P8-O8)*24)</f>
        <v>6</v>
      </c>
      <c r="R8" s="58">
        <v>0.5</v>
      </c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/>
      <c r="C10" s="43"/>
      <c r="D10" s="43"/>
      <c r="E10" s="56"/>
      <c r="F10" s="56"/>
      <c r="G10" s="57" t="str">
        <f t="shared" ref="G10" si="2">IF((F10-E10)*24=0,"",(F10-E10)*24)</f>
        <v/>
      </c>
      <c r="H10" s="58"/>
      <c r="I10" s="53"/>
      <c r="J10" s="53"/>
      <c r="K10" s="21">
        <v>18</v>
      </c>
      <c r="L10" s="41" t="s">
        <v>25</v>
      </c>
      <c r="M10" s="43">
        <v>0.375</v>
      </c>
      <c r="N10" s="43">
        <v>0.625</v>
      </c>
      <c r="O10" s="56"/>
      <c r="P10" s="56"/>
      <c r="Q10" s="57" t="str">
        <f t="shared" ref="Q10" si="3">IF((P10-O10)*24=0,"",(P10-O10)*24)</f>
        <v/>
      </c>
      <c r="R10" s="58"/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 t="s">
        <v>25</v>
      </c>
      <c r="C12" s="43">
        <v>0.375</v>
      </c>
      <c r="D12" s="43">
        <v>0.625</v>
      </c>
      <c r="E12" s="56">
        <v>0.375</v>
      </c>
      <c r="F12" s="56">
        <v>0.625</v>
      </c>
      <c r="G12" s="57">
        <f t="shared" ref="G12" si="4">IF((F12-E12)*24=0,"",(F12-E12)*24)</f>
        <v>6</v>
      </c>
      <c r="H12" s="58">
        <v>0.5</v>
      </c>
      <c r="I12" s="53"/>
      <c r="J12" s="53"/>
      <c r="K12" s="21">
        <v>19</v>
      </c>
      <c r="L12" s="41"/>
      <c r="M12" s="43"/>
      <c r="N12" s="43"/>
      <c r="O12" s="56"/>
      <c r="P12" s="56"/>
      <c r="Q12" s="57" t="str">
        <f t="shared" ref="Q12" si="5">IF((P12-O12)*24=0,"",(P12-O12)*24)</f>
        <v/>
      </c>
      <c r="R12" s="58"/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/>
      <c r="C14" s="43"/>
      <c r="D14" s="43"/>
      <c r="E14" s="56"/>
      <c r="F14" s="56"/>
      <c r="G14" s="57" t="str">
        <f t="shared" ref="G14:G16" si="6">IF((F14-E14)*24=0,"",(F14-E14)*24)</f>
        <v/>
      </c>
      <c r="H14" s="58"/>
      <c r="I14" s="53"/>
      <c r="J14" s="53"/>
      <c r="K14" s="21">
        <v>20</v>
      </c>
      <c r="L14" s="41"/>
      <c r="M14" s="43"/>
      <c r="N14" s="43"/>
      <c r="O14" s="56"/>
      <c r="P14" s="56"/>
      <c r="Q14" s="57" t="str">
        <f t="shared" ref="Q14" si="7">IF((P14-O14)*24=0,"",(P14-O14)*24)</f>
        <v/>
      </c>
      <c r="R14" s="58"/>
      <c r="S14" s="53"/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/>
      <c r="C16" s="43"/>
      <c r="D16" s="43"/>
      <c r="E16" s="56"/>
      <c r="F16" s="56"/>
      <c r="G16" s="57" t="str">
        <f t="shared" si="6"/>
        <v/>
      </c>
      <c r="H16" s="58"/>
      <c r="I16" s="53"/>
      <c r="J16" s="53"/>
      <c r="K16" s="21">
        <v>21</v>
      </c>
      <c r="L16" s="41" t="s">
        <v>25</v>
      </c>
      <c r="M16" s="43">
        <v>0.375</v>
      </c>
      <c r="N16" s="43">
        <v>0.625</v>
      </c>
      <c r="O16" s="56"/>
      <c r="P16" s="56"/>
      <c r="Q16" s="57" t="str">
        <f t="shared" ref="Q16" si="8">IF((P16-O16)*24=0,"",(P16-O16)*24)</f>
        <v/>
      </c>
      <c r="R16" s="58"/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 t="s">
        <v>25</v>
      </c>
      <c r="C18" s="43">
        <v>0.375</v>
      </c>
      <c r="D18" s="43">
        <v>0.625</v>
      </c>
      <c r="E18" s="56">
        <v>0.375</v>
      </c>
      <c r="F18" s="56">
        <v>0.64583333333333337</v>
      </c>
      <c r="G18" s="57">
        <f t="shared" ref="G18" si="9">IF((F18-E18)*24=0,"",(F18-E18)*24)</f>
        <v>6.5000000000000009</v>
      </c>
      <c r="H18" s="58">
        <v>0.5</v>
      </c>
      <c r="I18" s="53"/>
      <c r="J18" s="53"/>
      <c r="K18" s="21">
        <v>22</v>
      </c>
      <c r="L18" s="41" t="s">
        <v>25</v>
      </c>
      <c r="M18" s="43">
        <v>0.375</v>
      </c>
      <c r="N18" s="43">
        <v>0.625</v>
      </c>
      <c r="O18" s="56">
        <v>0.375</v>
      </c>
      <c r="P18" s="56">
        <v>0.625</v>
      </c>
      <c r="Q18" s="57">
        <f t="shared" ref="Q18" si="10">IF((P18-O18)*24=0,"",(P18-O18)*24)</f>
        <v>6</v>
      </c>
      <c r="R18" s="58">
        <v>0.5</v>
      </c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 t="s">
        <v>25</v>
      </c>
      <c r="C20" s="43">
        <v>0.375</v>
      </c>
      <c r="D20" s="43">
        <v>0.625</v>
      </c>
      <c r="E20" s="56">
        <v>0.375</v>
      </c>
      <c r="F20" s="56">
        <v>0.625</v>
      </c>
      <c r="G20" s="57">
        <f t="shared" ref="G20" si="11">IF((F20-E20)*24=0,"",(F20-E20)*24)</f>
        <v>6</v>
      </c>
      <c r="H20" s="58">
        <v>0.5</v>
      </c>
      <c r="I20" s="53"/>
      <c r="J20" s="53"/>
      <c r="K20" s="21">
        <v>23</v>
      </c>
      <c r="L20" s="41"/>
      <c r="M20" s="43"/>
      <c r="N20" s="43"/>
      <c r="O20" s="56"/>
      <c r="P20" s="56"/>
      <c r="Q20" s="57" t="str">
        <f t="shared" ref="Q20" si="12">IF((P20-O20)*24=0,"",(P20-O20)*24)</f>
        <v/>
      </c>
      <c r="R20" s="58"/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 t="s">
        <v>25</v>
      </c>
      <c r="C22" s="43">
        <v>0.375</v>
      </c>
      <c r="D22" s="43">
        <v>0.625</v>
      </c>
      <c r="E22" s="56"/>
      <c r="F22" s="56"/>
      <c r="G22" s="57" t="str">
        <f t="shared" ref="G22" si="13">IF((F22-E22)*24=0,"",(F22-E22)*24)</f>
        <v/>
      </c>
      <c r="H22" s="58"/>
      <c r="I22" s="53"/>
      <c r="J22" s="53"/>
      <c r="K22" s="21">
        <v>24</v>
      </c>
      <c r="L22" s="41" t="s">
        <v>25</v>
      </c>
      <c r="M22" s="43">
        <v>0.375</v>
      </c>
      <c r="N22" s="43">
        <v>0.625</v>
      </c>
      <c r="O22" s="56">
        <v>0.38541666666666669</v>
      </c>
      <c r="P22" s="56">
        <v>0.63541666666666663</v>
      </c>
      <c r="Q22" s="57">
        <f t="shared" ref="Q22" si="14">IF((P22-O22)*24=0,"",(P22-O22)*24)</f>
        <v>5.9999999999999982</v>
      </c>
      <c r="R22" s="58">
        <v>0.5</v>
      </c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 t="s">
        <v>25</v>
      </c>
      <c r="C24" s="43">
        <v>0.375</v>
      </c>
      <c r="D24" s="43">
        <v>0.625</v>
      </c>
      <c r="E24" s="56"/>
      <c r="F24" s="56"/>
      <c r="G24" s="57" t="str">
        <f t="shared" ref="G24" si="15">IF((F24-E24)*24=0,"",(F24-E24)*24)</f>
        <v/>
      </c>
      <c r="H24" s="58"/>
      <c r="I24" s="53"/>
      <c r="J24" s="53"/>
      <c r="K24" s="21">
        <v>25</v>
      </c>
      <c r="L24" s="41" t="s">
        <v>25</v>
      </c>
      <c r="M24" s="43">
        <v>0.375</v>
      </c>
      <c r="N24" s="43">
        <v>0.625</v>
      </c>
      <c r="O24" s="56">
        <v>0.375</v>
      </c>
      <c r="P24" s="56">
        <v>0.625</v>
      </c>
      <c r="Q24" s="57">
        <f t="shared" ref="Q24" si="16">IF((P24-O24)*24=0,"",(P24-O24)*24)</f>
        <v>6</v>
      </c>
      <c r="R24" s="58">
        <v>0.5</v>
      </c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 t="s">
        <v>25</v>
      </c>
      <c r="C26" s="43">
        <v>0.375</v>
      </c>
      <c r="D26" s="43">
        <v>0.625</v>
      </c>
      <c r="E26" s="56">
        <v>0.375</v>
      </c>
      <c r="F26" s="56">
        <v>0.625</v>
      </c>
      <c r="G26" s="57">
        <f t="shared" ref="G26" si="17">IF((F26-E26)*24=0,"",(F26-E26)*24)</f>
        <v>6</v>
      </c>
      <c r="H26" s="58">
        <v>0.5</v>
      </c>
      <c r="I26" s="53"/>
      <c r="J26" s="53"/>
      <c r="K26" s="21">
        <v>26</v>
      </c>
      <c r="L26" s="41"/>
      <c r="M26" s="43"/>
      <c r="N26" s="43"/>
      <c r="O26" s="56"/>
      <c r="P26" s="56"/>
      <c r="Q26" s="57" t="str">
        <f t="shared" ref="Q26" si="18">IF((P26-O26)*24=0,"",(P26-O26)*24)</f>
        <v/>
      </c>
      <c r="R26" s="58"/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/>
      <c r="C28" s="43"/>
      <c r="D28" s="43"/>
      <c r="E28" s="56"/>
      <c r="F28" s="56"/>
      <c r="G28" s="57" t="str">
        <f t="shared" ref="G28" si="19">IF((F28-E28)*24=0,"",(F28-E28)*24)</f>
        <v/>
      </c>
      <c r="H28" s="58"/>
      <c r="I28" s="53"/>
      <c r="J28" s="53"/>
      <c r="K28" s="21">
        <v>27</v>
      </c>
      <c r="L28" s="41"/>
      <c r="M28" s="43"/>
      <c r="N28" s="43"/>
      <c r="O28" s="56"/>
      <c r="P28" s="56"/>
      <c r="Q28" s="57" t="str">
        <f t="shared" ref="Q28" si="20">IF((P28-O28)*24=0,"",(P28-O28)*24)</f>
        <v/>
      </c>
      <c r="R28" s="58"/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/>
      <c r="C30" s="43"/>
      <c r="D30" s="43"/>
      <c r="E30" s="56"/>
      <c r="F30" s="56"/>
      <c r="G30" s="57" t="str">
        <f t="shared" ref="G30" si="21">IF((F30-E30)*24=0,"",(F30-E30)*24)</f>
        <v/>
      </c>
      <c r="H30" s="58"/>
      <c r="I30" s="53"/>
      <c r="J30" s="53"/>
      <c r="K30" s="21">
        <v>28</v>
      </c>
      <c r="L30" s="41" t="s">
        <v>25</v>
      </c>
      <c r="M30" s="43">
        <v>0.375</v>
      </c>
      <c r="N30" s="43">
        <v>0.625</v>
      </c>
      <c r="O30" s="56" t="s">
        <v>31</v>
      </c>
      <c r="P30" s="56"/>
      <c r="Q30" s="57">
        <v>6</v>
      </c>
      <c r="R30" s="58">
        <v>0.5</v>
      </c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 t="s">
        <v>25</v>
      </c>
      <c r="C32" s="43">
        <v>0.375</v>
      </c>
      <c r="D32" s="43">
        <v>0.625</v>
      </c>
      <c r="E32" s="56"/>
      <c r="F32" s="56"/>
      <c r="G32" s="57" t="str">
        <f t="shared" ref="G32" si="22">IF((F32-E32)*24=0,"",(F32-E32)*24)</f>
        <v/>
      </c>
      <c r="H32" s="58"/>
      <c r="I32" s="53"/>
      <c r="J32" s="53"/>
      <c r="K32" s="21">
        <v>29</v>
      </c>
      <c r="L32" s="41" t="s">
        <v>25</v>
      </c>
      <c r="M32" s="43">
        <v>0.375</v>
      </c>
      <c r="N32" s="43">
        <v>0.625</v>
      </c>
      <c r="O32" s="56" t="s">
        <v>31</v>
      </c>
      <c r="P32" s="56"/>
      <c r="Q32" s="57">
        <v>6</v>
      </c>
      <c r="R32" s="58">
        <v>0.5</v>
      </c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 t="s">
        <v>25</v>
      </c>
      <c r="C34" s="43">
        <v>0.375</v>
      </c>
      <c r="D34" s="43">
        <v>0.625</v>
      </c>
      <c r="E34" s="56">
        <v>0.375</v>
      </c>
      <c r="F34" s="56">
        <v>0.625</v>
      </c>
      <c r="G34" s="57">
        <f t="shared" ref="G34" si="23">IF((F34-E34)*24=0,"",(F34-E34)*24)</f>
        <v>6</v>
      </c>
      <c r="H34" s="58">
        <v>0.5</v>
      </c>
      <c r="I34" s="53"/>
      <c r="J34" s="53"/>
      <c r="K34" s="21">
        <v>30</v>
      </c>
      <c r="L34" s="41" t="s">
        <v>25</v>
      </c>
      <c r="M34" s="43">
        <v>0.375</v>
      </c>
      <c r="N34" s="43">
        <v>0.625</v>
      </c>
      <c r="O34" s="56"/>
      <c r="P34" s="56"/>
      <c r="Q34" s="57" t="str">
        <f t="shared" ref="Q34" si="24">IF((P34-O34)*24=0,"",(P34-O34)*24)</f>
        <v/>
      </c>
      <c r="R34" s="58"/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/>
      <c r="M36" s="43"/>
      <c r="N36" s="43"/>
      <c r="O36" s="56"/>
      <c r="P36" s="56"/>
      <c r="Q36" s="57" t="str">
        <f>IF((P36-O36)*24=0,"",(P36-O36)*24)</f>
        <v/>
      </c>
      <c r="R36" s="58"/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42"/>
      <c r="M37" s="44"/>
      <c r="N37" s="44"/>
      <c r="O37" s="40"/>
      <c r="P37" s="40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84.5</v>
      </c>
      <c r="R38" s="51">
        <f>SUM(H6:H35,R6:R37)</f>
        <v>7</v>
      </c>
      <c r="S38" s="22">
        <f>SUM(I6:I35,S6:S37)</f>
        <v>0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77.5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>
        <v>3</v>
      </c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6:I48"/>
    <mergeCell ref="C44:C45"/>
    <mergeCell ref="D44:D45"/>
    <mergeCell ref="E44:E45"/>
    <mergeCell ref="F44:F45"/>
    <mergeCell ref="G44:G45"/>
    <mergeCell ref="H44:I45"/>
    <mergeCell ref="Q44:R44"/>
    <mergeCell ref="S38:S39"/>
    <mergeCell ref="T38:T39"/>
    <mergeCell ref="H40:I41"/>
    <mergeCell ref="K40:P41"/>
    <mergeCell ref="Q40:T41"/>
    <mergeCell ref="H42:I43"/>
    <mergeCell ref="L42:Q42"/>
    <mergeCell ref="L43:Q43"/>
  </mergeCells>
  <phoneticPr fontId="1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6EF1B-CE79-4358-BC5A-BD9DC32F53E1}">
  <sheetPr>
    <pageSetUpPr fitToPage="1"/>
  </sheetPr>
  <dimension ref="A1:T51"/>
  <sheetViews>
    <sheetView workbookViewId="0">
      <selection activeCell="T46" sqref="T46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32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 t="s">
        <v>25</v>
      </c>
      <c r="C6" s="43">
        <v>0.375</v>
      </c>
      <c r="D6" s="43">
        <v>0.625</v>
      </c>
      <c r="E6" s="56" t="s">
        <v>31</v>
      </c>
      <c r="F6" s="56"/>
      <c r="G6" s="57">
        <v>5.5</v>
      </c>
      <c r="H6" s="58"/>
      <c r="I6" s="53"/>
      <c r="J6" s="53"/>
      <c r="K6" s="21">
        <v>16</v>
      </c>
      <c r="L6" s="41" t="s">
        <v>25</v>
      </c>
      <c r="M6" s="43">
        <v>0.375</v>
      </c>
      <c r="N6" s="43">
        <v>0.625</v>
      </c>
      <c r="O6" s="56">
        <v>0.375</v>
      </c>
      <c r="P6" s="56">
        <v>0.625</v>
      </c>
      <c r="Q6" s="57">
        <f>IF((P6-O6)*24=0,"",(P6-O6)*24)</f>
        <v>6</v>
      </c>
      <c r="R6" s="58">
        <v>0.5</v>
      </c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 t="s">
        <v>25</v>
      </c>
      <c r="C8" s="43">
        <v>0.375</v>
      </c>
      <c r="D8" s="43">
        <v>0.625</v>
      </c>
      <c r="E8" s="56" t="s">
        <v>31</v>
      </c>
      <c r="F8" s="56"/>
      <c r="G8" s="57">
        <v>5.5</v>
      </c>
      <c r="H8" s="58"/>
      <c r="I8" s="53"/>
      <c r="J8" s="53"/>
      <c r="K8" s="21">
        <v>17</v>
      </c>
      <c r="L8" s="41"/>
      <c r="M8" s="43"/>
      <c r="N8" s="43"/>
      <c r="O8" s="56"/>
      <c r="P8" s="56"/>
      <c r="Q8" s="57" t="str">
        <f t="shared" ref="Q8" si="0">IF((P8-O8)*24=0,"",(P8-O8)*24)</f>
        <v/>
      </c>
      <c r="R8" s="58"/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/>
      <c r="C10" s="43"/>
      <c r="D10" s="43"/>
      <c r="E10" s="56"/>
      <c r="F10" s="56"/>
      <c r="G10" s="57" t="str">
        <f t="shared" ref="G10" si="1">IF((F10-E10)*24=0,"",(F10-E10)*24)</f>
        <v/>
      </c>
      <c r="H10" s="58"/>
      <c r="I10" s="53"/>
      <c r="J10" s="53"/>
      <c r="K10" s="21">
        <v>18</v>
      </c>
      <c r="L10" s="41"/>
      <c r="M10" s="43"/>
      <c r="N10" s="43"/>
      <c r="O10" s="56"/>
      <c r="P10" s="56"/>
      <c r="Q10" s="57" t="str">
        <f t="shared" ref="Q10" si="2">IF((P10-O10)*24=0,"",(P10-O10)*24)</f>
        <v/>
      </c>
      <c r="R10" s="58"/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/>
      <c r="C12" s="43"/>
      <c r="D12" s="43"/>
      <c r="E12" s="56"/>
      <c r="F12" s="56"/>
      <c r="G12" s="57" t="str">
        <f t="shared" ref="G12" si="3">IF((F12-E12)*24=0,"",(F12-E12)*24)</f>
        <v/>
      </c>
      <c r="H12" s="58"/>
      <c r="I12" s="53"/>
      <c r="J12" s="53"/>
      <c r="K12" s="21">
        <v>19</v>
      </c>
      <c r="L12" s="41" t="s">
        <v>25</v>
      </c>
      <c r="M12" s="43">
        <v>0.375</v>
      </c>
      <c r="N12" s="43">
        <v>0.625</v>
      </c>
      <c r="O12" s="56"/>
      <c r="P12" s="56"/>
      <c r="Q12" s="57" t="str">
        <f t="shared" ref="Q12" si="4">IF((P12-O12)*24=0,"",(P12-O12)*24)</f>
        <v/>
      </c>
      <c r="R12" s="58"/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 t="s">
        <v>25</v>
      </c>
      <c r="C14" s="43">
        <v>0.375</v>
      </c>
      <c r="D14" s="43">
        <v>0.625</v>
      </c>
      <c r="E14" s="56">
        <v>0.375</v>
      </c>
      <c r="F14" s="56">
        <v>0.5</v>
      </c>
      <c r="G14" s="57">
        <f t="shared" ref="G14:G16" si="5">IF((F14-E14)*24=0,"",(F14-E14)*24)</f>
        <v>3</v>
      </c>
      <c r="H14" s="58"/>
      <c r="I14" s="53"/>
      <c r="J14" s="53"/>
      <c r="K14" s="21">
        <v>20</v>
      </c>
      <c r="L14" s="41" t="s">
        <v>25</v>
      </c>
      <c r="M14" s="43">
        <v>0.375</v>
      </c>
      <c r="N14" s="43">
        <v>0.625</v>
      </c>
      <c r="O14" s="56">
        <v>0.375</v>
      </c>
      <c r="P14" s="56">
        <v>0.625</v>
      </c>
      <c r="Q14" s="57">
        <f t="shared" ref="Q14" si="6">IF((P14-O14)*24=0,"",(P14-O14)*24)</f>
        <v>6</v>
      </c>
      <c r="R14" s="58">
        <v>0.5</v>
      </c>
      <c r="S14" s="53"/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 t="s">
        <v>25</v>
      </c>
      <c r="C16" s="43">
        <v>0.375</v>
      </c>
      <c r="D16" s="43">
        <v>0.625</v>
      </c>
      <c r="E16" s="56">
        <v>0.375</v>
      </c>
      <c r="F16" s="56">
        <v>0.52083333333333337</v>
      </c>
      <c r="G16" s="57">
        <f t="shared" si="5"/>
        <v>3.5000000000000009</v>
      </c>
      <c r="H16" s="58"/>
      <c r="I16" s="53"/>
      <c r="J16" s="53"/>
      <c r="K16" s="21">
        <v>21</v>
      </c>
      <c r="L16" s="41" t="s">
        <v>25</v>
      </c>
      <c r="M16" s="43">
        <v>0.375</v>
      </c>
      <c r="N16" s="43">
        <v>0.625</v>
      </c>
      <c r="O16" s="56">
        <v>0.375</v>
      </c>
      <c r="P16" s="56">
        <v>0.625</v>
      </c>
      <c r="Q16" s="57">
        <f t="shared" ref="Q16" si="7">IF((P16-O16)*24=0,"",(P16-O16)*24)</f>
        <v>6</v>
      </c>
      <c r="R16" s="58">
        <v>0.5</v>
      </c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 t="s">
        <v>25</v>
      </c>
      <c r="C18" s="43">
        <v>0.375</v>
      </c>
      <c r="D18" s="43">
        <v>0.625</v>
      </c>
      <c r="E18" s="56"/>
      <c r="F18" s="56"/>
      <c r="G18" s="57" t="str">
        <f t="shared" ref="G18" si="8">IF((F18-E18)*24=0,"",(F18-E18)*24)</f>
        <v/>
      </c>
      <c r="H18" s="58"/>
      <c r="I18" s="53"/>
      <c r="J18" s="53"/>
      <c r="K18" s="21">
        <v>22</v>
      </c>
      <c r="L18" s="41" t="s">
        <v>25</v>
      </c>
      <c r="M18" s="43">
        <v>0.375</v>
      </c>
      <c r="N18" s="43">
        <v>0.625</v>
      </c>
      <c r="O18" s="56"/>
      <c r="P18" s="56"/>
      <c r="Q18" s="57" t="str">
        <f t="shared" ref="Q18" si="9">IF((P18-O18)*24=0,"",(P18-O18)*24)</f>
        <v/>
      </c>
      <c r="R18" s="58"/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 t="s">
        <v>25</v>
      </c>
      <c r="C20" s="43">
        <v>0.375</v>
      </c>
      <c r="D20" s="43">
        <v>0.625</v>
      </c>
      <c r="E20" s="56"/>
      <c r="F20" s="56"/>
      <c r="G20" s="57" t="str">
        <f t="shared" ref="G20" si="10">IF((F20-E20)*24=0,"",(F20-E20)*24)</f>
        <v/>
      </c>
      <c r="H20" s="58"/>
      <c r="I20" s="53"/>
      <c r="J20" s="53"/>
      <c r="K20" s="21">
        <v>23</v>
      </c>
      <c r="L20" s="41" t="s">
        <v>25</v>
      </c>
      <c r="M20" s="43">
        <v>0.375</v>
      </c>
      <c r="N20" s="43">
        <v>0.625</v>
      </c>
      <c r="O20" s="56">
        <v>0.375</v>
      </c>
      <c r="P20" s="56">
        <v>0.625</v>
      </c>
      <c r="Q20" s="57">
        <f t="shared" ref="Q20" si="11">IF((P20-O20)*24=0,"",(P20-O20)*24)</f>
        <v>6</v>
      </c>
      <c r="R20" s="58">
        <v>0.5</v>
      </c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 t="s">
        <v>25</v>
      </c>
      <c r="C22" s="43">
        <v>0.375</v>
      </c>
      <c r="D22" s="43">
        <v>0.625</v>
      </c>
      <c r="E22" s="56"/>
      <c r="F22" s="56"/>
      <c r="G22" s="57" t="str">
        <f t="shared" ref="G22" si="12">IF((F22-E22)*24=0,"",(F22-E22)*24)</f>
        <v/>
      </c>
      <c r="H22" s="58"/>
      <c r="I22" s="53"/>
      <c r="J22" s="53"/>
      <c r="K22" s="21">
        <v>24</v>
      </c>
      <c r="L22" s="41"/>
      <c r="M22" s="43"/>
      <c r="N22" s="43"/>
      <c r="O22" s="56"/>
      <c r="P22" s="56"/>
      <c r="Q22" s="57" t="str">
        <f t="shared" ref="Q22" si="13">IF((P22-O22)*24=0,"",(P22-O22)*24)</f>
        <v/>
      </c>
      <c r="R22" s="58"/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/>
      <c r="C24" s="43"/>
      <c r="D24" s="43"/>
      <c r="E24" s="56"/>
      <c r="F24" s="56"/>
      <c r="G24" s="57" t="str">
        <f t="shared" ref="G24" si="14">IF((F24-E24)*24=0,"",(F24-E24)*24)</f>
        <v/>
      </c>
      <c r="H24" s="58"/>
      <c r="I24" s="53"/>
      <c r="J24" s="53"/>
      <c r="K24" s="21">
        <v>25</v>
      </c>
      <c r="L24" s="41"/>
      <c r="M24" s="43"/>
      <c r="N24" s="43"/>
      <c r="O24" s="56"/>
      <c r="P24" s="56"/>
      <c r="Q24" s="57" t="str">
        <f t="shared" ref="Q24" si="15">IF((P24-O24)*24=0,"",(P24-O24)*24)</f>
        <v/>
      </c>
      <c r="R24" s="58"/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/>
      <c r="C26" s="43"/>
      <c r="D26" s="43"/>
      <c r="E26" s="56"/>
      <c r="F26" s="56"/>
      <c r="G26" s="57" t="str">
        <f t="shared" ref="G26" si="16">IF((F26-E26)*24=0,"",(F26-E26)*24)</f>
        <v/>
      </c>
      <c r="H26" s="58"/>
      <c r="I26" s="53"/>
      <c r="J26" s="53"/>
      <c r="K26" s="21">
        <v>26</v>
      </c>
      <c r="L26" s="41" t="s">
        <v>25</v>
      </c>
      <c r="M26" s="43">
        <v>0.375</v>
      </c>
      <c r="N26" s="43">
        <v>0.625</v>
      </c>
      <c r="O26" s="56">
        <v>0.375</v>
      </c>
      <c r="P26" s="56">
        <v>0.625</v>
      </c>
      <c r="Q26" s="57">
        <f t="shared" ref="Q26" si="17">IF((P26-O26)*24=0,"",(P26-O26)*24)</f>
        <v>6</v>
      </c>
      <c r="R26" s="58">
        <v>0.5</v>
      </c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 t="s">
        <v>25</v>
      </c>
      <c r="C28" s="43">
        <v>0.375</v>
      </c>
      <c r="D28" s="43">
        <v>0.625</v>
      </c>
      <c r="E28" s="56">
        <v>0.375</v>
      </c>
      <c r="F28" s="56">
        <v>0.625</v>
      </c>
      <c r="G28" s="57">
        <f t="shared" ref="G28" si="18">IF((F28-E28)*24=0,"",(F28-E28)*24)</f>
        <v>6</v>
      </c>
      <c r="H28" s="58">
        <v>0.5</v>
      </c>
      <c r="I28" s="53"/>
      <c r="J28" s="53"/>
      <c r="K28" s="21">
        <v>27</v>
      </c>
      <c r="L28" s="41" t="s">
        <v>25</v>
      </c>
      <c r="M28" s="43">
        <v>0.375</v>
      </c>
      <c r="N28" s="43">
        <v>0.625</v>
      </c>
      <c r="O28" s="56">
        <v>0.375</v>
      </c>
      <c r="P28" s="56">
        <v>0.625</v>
      </c>
      <c r="Q28" s="57">
        <f t="shared" ref="Q28" si="19">IF((P28-O28)*24=0,"",(P28-O28)*24)</f>
        <v>6</v>
      </c>
      <c r="R28" s="58">
        <v>0.5</v>
      </c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 t="s">
        <v>25</v>
      </c>
      <c r="C30" s="43">
        <v>0.375</v>
      </c>
      <c r="D30" s="43">
        <v>0.625</v>
      </c>
      <c r="E30" s="56">
        <v>0.375</v>
      </c>
      <c r="F30" s="56">
        <v>0.625</v>
      </c>
      <c r="G30" s="57">
        <f t="shared" ref="G30" si="20">IF((F30-E30)*24=0,"",(F30-E30)*24)</f>
        <v>6</v>
      </c>
      <c r="H30" s="58">
        <v>0.5</v>
      </c>
      <c r="I30" s="53"/>
      <c r="J30" s="53"/>
      <c r="K30" s="21">
        <v>28</v>
      </c>
      <c r="L30" s="41" t="s">
        <v>25</v>
      </c>
      <c r="M30" s="43">
        <v>0.375</v>
      </c>
      <c r="N30" s="43">
        <v>0.625</v>
      </c>
      <c r="O30" s="56"/>
      <c r="P30" s="56"/>
      <c r="Q30" s="57" t="str">
        <f t="shared" ref="Q30:Q32" si="21">IF((P30-O30)*24=0,"",(P30-O30)*24)</f>
        <v/>
      </c>
      <c r="R30" s="58"/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 t="s">
        <v>25</v>
      </c>
      <c r="C32" s="43">
        <v>0.375</v>
      </c>
      <c r="D32" s="43">
        <v>0.625</v>
      </c>
      <c r="E32" s="56"/>
      <c r="F32" s="56"/>
      <c r="G32" s="57" t="str">
        <f t="shared" ref="G32" si="22">IF((F32-E32)*24=0,"",(F32-E32)*24)</f>
        <v/>
      </c>
      <c r="H32" s="58"/>
      <c r="I32" s="53"/>
      <c r="J32" s="53"/>
      <c r="K32" s="21">
        <v>29</v>
      </c>
      <c r="L32" s="41"/>
      <c r="M32" s="43"/>
      <c r="N32" s="43"/>
      <c r="O32" s="56"/>
      <c r="P32" s="56"/>
      <c r="Q32" s="57" t="str">
        <f t="shared" si="21"/>
        <v/>
      </c>
      <c r="R32" s="58"/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 t="s">
        <v>25</v>
      </c>
      <c r="C34" s="43">
        <v>0.375</v>
      </c>
      <c r="D34" s="43">
        <v>0.625</v>
      </c>
      <c r="E34" s="56"/>
      <c r="F34" s="56"/>
      <c r="G34" s="57" t="str">
        <f t="shared" ref="G34" si="23">IF((F34-E34)*24=0,"",(F34-E34)*24)</f>
        <v/>
      </c>
      <c r="H34" s="58"/>
      <c r="I34" s="53"/>
      <c r="J34" s="53"/>
      <c r="K34" s="21">
        <v>30</v>
      </c>
      <c r="L34" s="41"/>
      <c r="M34" s="43"/>
      <c r="N34" s="43"/>
      <c r="O34" s="56"/>
      <c r="P34" s="56"/>
      <c r="Q34" s="57" t="str">
        <f t="shared" ref="Q34" si="24">IF((P34-O34)*24=0,"",(P34-O34)*24)</f>
        <v/>
      </c>
      <c r="R34" s="58"/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/>
      <c r="M36" s="43"/>
      <c r="N36" s="43"/>
      <c r="O36" s="56"/>
      <c r="P36" s="56"/>
      <c r="Q36" s="57" t="str">
        <f>IF((P36-O36)*24=0,"",(P36-O36)*24)</f>
        <v/>
      </c>
      <c r="R36" s="58"/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42"/>
      <c r="M37" s="44"/>
      <c r="N37" s="44"/>
      <c r="O37" s="40"/>
      <c r="P37" s="40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65.5</v>
      </c>
      <c r="R38" s="51">
        <f>SUM(H6:H35,R6:R37)</f>
        <v>4</v>
      </c>
      <c r="S38" s="22">
        <f>SUM(I6:I35,S6:S37)</f>
        <v>0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61.5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>
        <v>2</v>
      </c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6:I48"/>
    <mergeCell ref="C44:C45"/>
    <mergeCell ref="D44:D45"/>
    <mergeCell ref="E44:E45"/>
    <mergeCell ref="F44:F45"/>
    <mergeCell ref="G44:G45"/>
    <mergeCell ref="H44:I45"/>
    <mergeCell ref="Q44:R44"/>
    <mergeCell ref="S38:S39"/>
    <mergeCell ref="T38:T39"/>
    <mergeCell ref="H40:I41"/>
    <mergeCell ref="K40:P41"/>
    <mergeCell ref="Q40:T41"/>
    <mergeCell ref="H42:I43"/>
    <mergeCell ref="L42:Q42"/>
    <mergeCell ref="L43:Q4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16FC-4A86-4178-8CFA-E91C041F8900}">
  <sheetPr>
    <pageSetUpPr fitToPage="1"/>
  </sheetPr>
  <dimension ref="A1:T51"/>
  <sheetViews>
    <sheetView workbookViewId="0">
      <selection activeCell="R36" sqref="R36:R37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33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 t="s">
        <v>25</v>
      </c>
      <c r="C6" s="43"/>
      <c r="D6" s="43"/>
      <c r="E6" s="56"/>
      <c r="F6" s="56"/>
      <c r="G6" s="57" t="str">
        <f>IF((F6-E6)*24=0,"",(F6-E6)*24)</f>
        <v/>
      </c>
      <c r="H6" s="58"/>
      <c r="I6" s="53"/>
      <c r="J6" s="53"/>
      <c r="K6" s="21">
        <v>16</v>
      </c>
      <c r="L6" s="41" t="s">
        <v>25</v>
      </c>
      <c r="M6" s="43">
        <v>0.375</v>
      </c>
      <c r="N6" s="43">
        <v>0.625</v>
      </c>
      <c r="O6" s="56">
        <v>0.375</v>
      </c>
      <c r="P6" s="56">
        <v>0.625</v>
      </c>
      <c r="Q6" s="57">
        <f>IF((P6-O6)*24=0,"",(P6-O6)*24)</f>
        <v>6</v>
      </c>
      <c r="R6" s="58">
        <v>0.5</v>
      </c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 t="s">
        <v>25</v>
      </c>
      <c r="C8" s="43"/>
      <c r="D8" s="43"/>
      <c r="E8" s="56"/>
      <c r="F8" s="56"/>
      <c r="G8" s="57" t="str">
        <f t="shared" ref="G8" si="0">IF((F8-E8)*24=0,"",(F8-E8)*24)</f>
        <v/>
      </c>
      <c r="H8" s="58"/>
      <c r="I8" s="53"/>
      <c r="J8" s="53"/>
      <c r="K8" s="21">
        <v>17</v>
      </c>
      <c r="L8" s="41" t="s">
        <v>25</v>
      </c>
      <c r="M8" s="43">
        <v>0.375</v>
      </c>
      <c r="N8" s="43">
        <v>0.625</v>
      </c>
      <c r="O8" s="56"/>
      <c r="P8" s="56"/>
      <c r="Q8" s="57" t="str">
        <f t="shared" ref="Q8" si="1">IF((P8-O8)*24=0,"",(P8-O8)*24)</f>
        <v/>
      </c>
      <c r="R8" s="58"/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 t="s">
        <v>25</v>
      </c>
      <c r="C10" s="43"/>
      <c r="D10" s="43"/>
      <c r="E10" s="56"/>
      <c r="F10" s="56"/>
      <c r="G10" s="57" t="str">
        <f t="shared" ref="G10" si="2">IF((F10-E10)*24=0,"",(F10-E10)*24)</f>
        <v/>
      </c>
      <c r="H10" s="58"/>
      <c r="I10" s="53"/>
      <c r="J10" s="53"/>
      <c r="K10" s="21">
        <v>18</v>
      </c>
      <c r="L10" s="41" t="s">
        <v>25</v>
      </c>
      <c r="M10" s="43">
        <v>0.375</v>
      </c>
      <c r="N10" s="43">
        <v>0.625</v>
      </c>
      <c r="O10" s="56">
        <v>0.375</v>
      </c>
      <c r="P10" s="56">
        <v>0.625</v>
      </c>
      <c r="Q10" s="57">
        <f t="shared" ref="Q10" si="3">IF((P10-O10)*24=0,"",(P10-O10)*24)</f>
        <v>6</v>
      </c>
      <c r="R10" s="58">
        <v>0.5</v>
      </c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 t="s">
        <v>25</v>
      </c>
      <c r="C12" s="43">
        <v>0.375</v>
      </c>
      <c r="D12" s="43">
        <v>0.625</v>
      </c>
      <c r="E12" s="56"/>
      <c r="F12" s="56"/>
      <c r="G12" s="57" t="str">
        <f t="shared" ref="G12" si="4">IF((F12-E12)*24=0,"",(F12-E12)*24)</f>
        <v/>
      </c>
      <c r="H12" s="58"/>
      <c r="I12" s="53"/>
      <c r="J12" s="53"/>
      <c r="K12" s="21">
        <v>19</v>
      </c>
      <c r="L12" s="41" t="s">
        <v>25</v>
      </c>
      <c r="M12" s="43">
        <v>0.375</v>
      </c>
      <c r="N12" s="43">
        <v>0.625</v>
      </c>
      <c r="O12" s="56"/>
      <c r="P12" s="56"/>
      <c r="Q12" s="57" t="str">
        <f t="shared" ref="Q12" si="5">IF((P12-O12)*24=0,"",(P12-O12)*24)</f>
        <v/>
      </c>
      <c r="R12" s="58"/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 t="s">
        <v>25</v>
      </c>
      <c r="C14" s="43">
        <v>0.375</v>
      </c>
      <c r="D14" s="43">
        <v>0.625</v>
      </c>
      <c r="E14" s="56">
        <v>0.375</v>
      </c>
      <c r="F14" s="56">
        <v>0.625</v>
      </c>
      <c r="G14" s="57">
        <f t="shared" ref="G14:G16" si="6">IF((F14-E14)*24=0,"",(F14-E14)*24)</f>
        <v>6</v>
      </c>
      <c r="H14" s="58">
        <v>0.5</v>
      </c>
      <c r="I14" s="53"/>
      <c r="J14" s="53"/>
      <c r="K14" s="21">
        <v>20</v>
      </c>
      <c r="L14" s="41" t="s">
        <v>25</v>
      </c>
      <c r="M14" s="43">
        <v>0.375</v>
      </c>
      <c r="N14" s="43">
        <v>0.625</v>
      </c>
      <c r="O14" s="56">
        <v>0.38541666666666669</v>
      </c>
      <c r="P14" s="56">
        <v>0.64583333333333337</v>
      </c>
      <c r="Q14" s="57">
        <f t="shared" ref="Q14" si="7">IF((P14-O14)*24=0,"",(P14-O14)*24)</f>
        <v>6.25</v>
      </c>
      <c r="R14" s="58">
        <v>0.5</v>
      </c>
      <c r="S14" s="53"/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 t="s">
        <v>25</v>
      </c>
      <c r="C16" s="43">
        <v>0.375</v>
      </c>
      <c r="D16" s="43">
        <v>0.625</v>
      </c>
      <c r="E16" s="56">
        <v>0.375</v>
      </c>
      <c r="F16" s="56">
        <v>0.625</v>
      </c>
      <c r="G16" s="57">
        <f t="shared" si="6"/>
        <v>6</v>
      </c>
      <c r="H16" s="58">
        <v>0.5</v>
      </c>
      <c r="I16" s="53"/>
      <c r="J16" s="53"/>
      <c r="K16" s="21">
        <v>21</v>
      </c>
      <c r="L16" s="41"/>
      <c r="M16" s="43"/>
      <c r="N16" s="43"/>
      <c r="O16" s="56"/>
      <c r="P16" s="56"/>
      <c r="Q16" s="57" t="str">
        <f t="shared" ref="Q16" si="8">IF((P16-O16)*24=0,"",(P16-O16)*24)</f>
        <v/>
      </c>
      <c r="R16" s="58"/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/>
      <c r="C18" s="43"/>
      <c r="D18" s="43"/>
      <c r="E18" s="56"/>
      <c r="F18" s="56"/>
      <c r="G18" s="57" t="str">
        <f t="shared" ref="G18" si="9">IF((F18-E18)*24=0,"",(F18-E18)*24)</f>
        <v/>
      </c>
      <c r="H18" s="58"/>
      <c r="I18" s="53"/>
      <c r="J18" s="53"/>
      <c r="K18" s="21">
        <v>22</v>
      </c>
      <c r="L18" s="41"/>
      <c r="M18" s="43"/>
      <c r="N18" s="43"/>
      <c r="O18" s="56"/>
      <c r="P18" s="56"/>
      <c r="Q18" s="57" t="str">
        <f t="shared" ref="Q18" si="10">IF((P18-O18)*24=0,"",(P18-O18)*24)</f>
        <v/>
      </c>
      <c r="R18" s="58"/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/>
      <c r="C20" s="43"/>
      <c r="D20" s="43"/>
      <c r="E20" s="56"/>
      <c r="F20" s="56"/>
      <c r="G20" s="57" t="str">
        <f t="shared" ref="G20" si="11">IF((F20-E20)*24=0,"",(F20-E20)*24)</f>
        <v/>
      </c>
      <c r="H20" s="58"/>
      <c r="I20" s="53"/>
      <c r="J20" s="53"/>
      <c r="K20" s="21">
        <v>23</v>
      </c>
      <c r="L20" s="41" t="s">
        <v>25</v>
      </c>
      <c r="M20" s="43">
        <v>0.375</v>
      </c>
      <c r="N20" s="43">
        <v>0.625</v>
      </c>
      <c r="O20" s="56">
        <v>0.375</v>
      </c>
      <c r="P20" s="56">
        <v>0.625</v>
      </c>
      <c r="Q20" s="57">
        <f t="shared" ref="Q20" si="12">IF((P20-O20)*24=0,"",(P20-O20)*24)</f>
        <v>6</v>
      </c>
      <c r="R20" s="58">
        <v>0.5</v>
      </c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/>
      <c r="C22" s="43"/>
      <c r="D22" s="43"/>
      <c r="E22" s="56"/>
      <c r="F22" s="56"/>
      <c r="G22" s="57" t="str">
        <f t="shared" ref="G22" si="13">IF((F22-E22)*24=0,"",(F22-E22)*24)</f>
        <v/>
      </c>
      <c r="H22" s="58"/>
      <c r="I22" s="53"/>
      <c r="J22" s="53"/>
      <c r="K22" s="21">
        <v>24</v>
      </c>
      <c r="L22" s="41" t="s">
        <v>25</v>
      </c>
      <c r="M22" s="43">
        <v>0.375</v>
      </c>
      <c r="N22" s="43">
        <v>0.625</v>
      </c>
      <c r="O22" s="56">
        <v>0.375</v>
      </c>
      <c r="P22" s="56">
        <v>0.625</v>
      </c>
      <c r="Q22" s="57">
        <f t="shared" ref="Q22" si="14">IF((P22-O22)*24=0,"",(P22-O22)*24)</f>
        <v>6</v>
      </c>
      <c r="R22" s="58">
        <v>0.5</v>
      </c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 t="s">
        <v>25</v>
      </c>
      <c r="C24" s="43">
        <v>0.375</v>
      </c>
      <c r="D24" s="43">
        <v>0.625</v>
      </c>
      <c r="E24" s="56">
        <v>0.375</v>
      </c>
      <c r="F24" s="56">
        <v>0.625</v>
      </c>
      <c r="G24" s="57">
        <f t="shared" ref="G24" si="15">IF((F24-E24)*24=0,"",(F24-E24)*24)</f>
        <v>6</v>
      </c>
      <c r="H24" s="58">
        <v>0.5</v>
      </c>
      <c r="I24" s="53"/>
      <c r="J24" s="53"/>
      <c r="K24" s="21">
        <v>25</v>
      </c>
      <c r="L24" s="41" t="s">
        <v>25</v>
      </c>
      <c r="M24" s="43">
        <v>0.375</v>
      </c>
      <c r="N24" s="43">
        <v>0.625</v>
      </c>
      <c r="O24" s="56"/>
      <c r="P24" s="56"/>
      <c r="Q24" s="57" t="str">
        <f t="shared" ref="Q24" si="16">IF((P24-O24)*24=0,"",(P24-O24)*24)</f>
        <v/>
      </c>
      <c r="R24" s="58"/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 t="s">
        <v>25</v>
      </c>
      <c r="C26" s="43">
        <v>0.375</v>
      </c>
      <c r="D26" s="43">
        <v>0.625</v>
      </c>
      <c r="E26" s="56">
        <v>0.375</v>
      </c>
      <c r="F26" s="56">
        <v>0.625</v>
      </c>
      <c r="G26" s="57">
        <f t="shared" ref="G26" si="17">IF((F26-E26)*24=0,"",(F26-E26)*24)</f>
        <v>6</v>
      </c>
      <c r="H26" s="58">
        <v>0.5</v>
      </c>
      <c r="I26" s="53"/>
      <c r="J26" s="53"/>
      <c r="K26" s="21">
        <v>26</v>
      </c>
      <c r="L26" s="41" t="s">
        <v>25</v>
      </c>
      <c r="M26" s="43">
        <v>0.375</v>
      </c>
      <c r="N26" s="43">
        <v>0.625</v>
      </c>
      <c r="O26" s="56"/>
      <c r="P26" s="56"/>
      <c r="Q26" s="57" t="str">
        <f t="shared" ref="Q26" si="18">IF((P26-O26)*24=0,"",(P26-O26)*24)</f>
        <v/>
      </c>
      <c r="R26" s="58"/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 t="s">
        <v>25</v>
      </c>
      <c r="C28" s="43">
        <v>0.375</v>
      </c>
      <c r="D28" s="43">
        <v>0.625</v>
      </c>
      <c r="E28" s="56"/>
      <c r="F28" s="56"/>
      <c r="G28" s="57" t="str">
        <f t="shared" ref="G28" si="19">IF((F28-E28)*24=0,"",(F28-E28)*24)</f>
        <v/>
      </c>
      <c r="H28" s="58"/>
      <c r="I28" s="53"/>
      <c r="J28" s="53"/>
      <c r="K28" s="21">
        <v>27</v>
      </c>
      <c r="L28" s="41" t="s">
        <v>25</v>
      </c>
      <c r="M28" s="43">
        <v>0.375</v>
      </c>
      <c r="N28" s="43">
        <v>0.625</v>
      </c>
      <c r="O28" s="56">
        <v>0.375</v>
      </c>
      <c r="P28" s="56">
        <v>0.625</v>
      </c>
      <c r="Q28" s="57">
        <f t="shared" ref="Q28" si="20">IF((P28-O28)*24=0,"",(P28-O28)*24)</f>
        <v>6</v>
      </c>
      <c r="R28" s="58">
        <v>0.5</v>
      </c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 t="s">
        <v>25</v>
      </c>
      <c r="C30" s="43">
        <v>0.375</v>
      </c>
      <c r="D30" s="43">
        <v>0.625</v>
      </c>
      <c r="E30" s="56">
        <v>0.375</v>
      </c>
      <c r="F30" s="56">
        <v>0.625</v>
      </c>
      <c r="G30" s="57">
        <f t="shared" ref="G30" si="21">IF((F30-E30)*24=0,"",(F30-E30)*24)</f>
        <v>6</v>
      </c>
      <c r="H30" s="58">
        <v>0.5</v>
      </c>
      <c r="I30" s="53"/>
      <c r="J30" s="53"/>
      <c r="K30" s="21">
        <v>28</v>
      </c>
      <c r="L30" s="41"/>
      <c r="M30" s="43"/>
      <c r="N30" s="43"/>
      <c r="O30" s="56"/>
      <c r="P30" s="56"/>
      <c r="Q30" s="57" t="str">
        <f t="shared" ref="Q30:Q32" si="22">IF((P30-O30)*24=0,"",(P30-O30)*24)</f>
        <v/>
      </c>
      <c r="R30" s="58"/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/>
      <c r="C32" s="43"/>
      <c r="D32" s="43"/>
      <c r="E32" s="56"/>
      <c r="F32" s="56"/>
      <c r="G32" s="57" t="str">
        <f t="shared" ref="G32" si="23">IF((F32-E32)*24=0,"",(F32-E32)*24)</f>
        <v/>
      </c>
      <c r="H32" s="58"/>
      <c r="I32" s="53"/>
      <c r="J32" s="53"/>
      <c r="K32" s="21">
        <v>29</v>
      </c>
      <c r="L32" s="41"/>
      <c r="M32" s="43"/>
      <c r="N32" s="43"/>
      <c r="O32" s="56"/>
      <c r="P32" s="56"/>
      <c r="Q32" s="57" t="str">
        <f t="shared" si="22"/>
        <v/>
      </c>
      <c r="R32" s="58"/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/>
      <c r="C34" s="43"/>
      <c r="D34" s="43"/>
      <c r="E34" s="56"/>
      <c r="F34" s="56"/>
      <c r="G34" s="57" t="str">
        <f t="shared" ref="G34" si="24">IF((F34-E34)*24=0,"",(F34-E34)*24)</f>
        <v/>
      </c>
      <c r="H34" s="58"/>
      <c r="I34" s="53"/>
      <c r="J34" s="53"/>
      <c r="K34" s="21">
        <v>30</v>
      </c>
      <c r="L34" s="41" t="s">
        <v>25</v>
      </c>
      <c r="M34" s="43">
        <v>0.375</v>
      </c>
      <c r="N34" s="43">
        <v>0.625</v>
      </c>
      <c r="O34" s="56"/>
      <c r="P34" s="56"/>
      <c r="Q34" s="57" t="str">
        <f t="shared" ref="Q34" si="25">IF((P34-O34)*24=0,"",(P34-O34)*24)</f>
        <v/>
      </c>
      <c r="R34" s="58"/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 t="s">
        <v>25</v>
      </c>
      <c r="M36" s="43">
        <v>0.375</v>
      </c>
      <c r="N36" s="43">
        <v>0.625</v>
      </c>
      <c r="O36" s="56">
        <v>0.375</v>
      </c>
      <c r="P36" s="56">
        <v>0.625</v>
      </c>
      <c r="Q36" s="57">
        <f>IF((P36-O36)*24=0,"",(P36-O36)*24)</f>
        <v>6</v>
      </c>
      <c r="R36" s="58">
        <v>0.5</v>
      </c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67"/>
      <c r="M37" s="68"/>
      <c r="N37" s="68"/>
      <c r="O37" s="21"/>
      <c r="P37" s="21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72.25</v>
      </c>
      <c r="R38" s="51">
        <f>SUM(H6:H35,R6:R37)</f>
        <v>6</v>
      </c>
      <c r="S38" s="22">
        <f>SUM(I6:I35,S6:S37)</f>
        <v>0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66.25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/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Q44:R44"/>
    <mergeCell ref="S38:S39"/>
    <mergeCell ref="T38:T39"/>
    <mergeCell ref="H40:I41"/>
    <mergeCell ref="K40:P41"/>
    <mergeCell ref="Q40:T41"/>
    <mergeCell ref="H42:I43"/>
    <mergeCell ref="L42:Q42"/>
    <mergeCell ref="L43:Q43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6:I48"/>
    <mergeCell ref="C44:C45"/>
    <mergeCell ref="D44:D45"/>
    <mergeCell ref="E44:E45"/>
    <mergeCell ref="F44:F45"/>
    <mergeCell ref="G44:G45"/>
    <mergeCell ref="H44:I45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</mergeCells>
  <phoneticPr fontId="1"/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D21A4-44D9-4C76-8E71-F89D2D5CEE6E}">
  <sheetPr>
    <pageSetUpPr fitToPage="1"/>
  </sheetPr>
  <dimension ref="A1:T51"/>
  <sheetViews>
    <sheetView workbookViewId="0">
      <selection activeCell="V39" sqref="V39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34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 t="s">
        <v>25</v>
      </c>
      <c r="C6" s="43">
        <v>0.375</v>
      </c>
      <c r="D6" s="43">
        <v>0.625</v>
      </c>
      <c r="E6" s="56">
        <v>0.375</v>
      </c>
      <c r="F6" s="56">
        <v>0.625</v>
      </c>
      <c r="G6" s="57">
        <f>IF((F6-E6)*24=0,"",(F6-E6)*24)</f>
        <v>6</v>
      </c>
      <c r="H6" s="58"/>
      <c r="I6" s="53"/>
      <c r="J6" s="53"/>
      <c r="K6" s="21">
        <v>16</v>
      </c>
      <c r="L6" s="41" t="s">
        <v>25</v>
      </c>
      <c r="M6" s="43">
        <v>0.375</v>
      </c>
      <c r="N6" s="43">
        <v>0.625</v>
      </c>
      <c r="O6" s="56"/>
      <c r="P6" s="56"/>
      <c r="Q6" s="57" t="str">
        <f>IF((P6-O6)*24=0,"",(P6-O6)*24)</f>
        <v/>
      </c>
      <c r="R6" s="58"/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 t="s">
        <v>25</v>
      </c>
      <c r="C8" s="43">
        <v>0.375</v>
      </c>
      <c r="D8" s="43">
        <v>0.625</v>
      </c>
      <c r="E8" s="56"/>
      <c r="F8" s="56"/>
      <c r="G8" s="57" t="str">
        <f t="shared" ref="G8" si="0">IF((F8-E8)*24=0,"",(F8-E8)*24)</f>
        <v/>
      </c>
      <c r="H8" s="58"/>
      <c r="I8" s="53"/>
      <c r="J8" s="53"/>
      <c r="K8" s="21">
        <v>17</v>
      </c>
      <c r="L8" s="41" t="s">
        <v>25</v>
      </c>
      <c r="M8" s="43">
        <v>0.375</v>
      </c>
      <c r="N8" s="43">
        <v>0.625</v>
      </c>
      <c r="O8" s="56">
        <v>0.375</v>
      </c>
      <c r="P8" s="56">
        <v>0.625</v>
      </c>
      <c r="Q8" s="57">
        <f t="shared" ref="Q8" si="1">IF((P8-O8)*24=0,"",(P8-O8)*24)</f>
        <v>6</v>
      </c>
      <c r="R8" s="58">
        <v>0.5</v>
      </c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 t="s">
        <v>25</v>
      </c>
      <c r="C10" s="43">
        <v>0.375</v>
      </c>
      <c r="D10" s="43">
        <v>0.625</v>
      </c>
      <c r="E10" s="56">
        <v>0.375</v>
      </c>
      <c r="F10" s="56">
        <v>0.625</v>
      </c>
      <c r="G10" s="57">
        <f t="shared" ref="G10" si="2">IF((F10-E10)*24=0,"",(F10-E10)*24)</f>
        <v>6</v>
      </c>
      <c r="H10" s="58">
        <v>0.5</v>
      </c>
      <c r="I10" s="53"/>
      <c r="J10" s="53"/>
      <c r="K10" s="21">
        <v>18</v>
      </c>
      <c r="L10" s="41" t="s">
        <v>25</v>
      </c>
      <c r="M10" s="43"/>
      <c r="N10" s="43"/>
      <c r="O10" s="56"/>
      <c r="P10" s="56"/>
      <c r="Q10" s="57" t="str">
        <f t="shared" ref="Q10" si="3">IF((P10-O10)*24=0,"",(P10-O10)*24)</f>
        <v/>
      </c>
      <c r="R10" s="58"/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/>
      <c r="C12" s="43"/>
      <c r="D12" s="43"/>
      <c r="E12" s="56"/>
      <c r="F12" s="56"/>
      <c r="G12" s="57" t="str">
        <f t="shared" ref="G12" si="4">IF((F12-E12)*24=0,"",(F12-E12)*24)</f>
        <v/>
      </c>
      <c r="H12" s="58"/>
      <c r="I12" s="53"/>
      <c r="J12" s="53"/>
      <c r="K12" s="21">
        <v>19</v>
      </c>
      <c r="L12" s="41" t="s">
        <v>25</v>
      </c>
      <c r="M12" s="43"/>
      <c r="N12" s="43"/>
      <c r="O12" s="56"/>
      <c r="P12" s="56"/>
      <c r="Q12" s="57" t="str">
        <f t="shared" ref="Q12" si="5">IF((P12-O12)*24=0,"",(P12-O12)*24)</f>
        <v/>
      </c>
      <c r="R12" s="58"/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/>
      <c r="C14" s="43"/>
      <c r="D14" s="43"/>
      <c r="E14" s="56"/>
      <c r="F14" s="56"/>
      <c r="G14" s="57" t="str">
        <f t="shared" ref="G14:G16" si="6">IF((F14-E14)*24=0,"",(F14-E14)*24)</f>
        <v/>
      </c>
      <c r="H14" s="58"/>
      <c r="I14" s="53"/>
      <c r="J14" s="53"/>
      <c r="K14" s="21">
        <v>20</v>
      </c>
      <c r="L14" s="41" t="s">
        <v>25</v>
      </c>
      <c r="M14" s="43">
        <v>0.375</v>
      </c>
      <c r="N14" s="43">
        <v>0.625</v>
      </c>
      <c r="O14" s="56">
        <v>0.375</v>
      </c>
      <c r="P14" s="56">
        <v>0.625</v>
      </c>
      <c r="Q14" s="57">
        <f t="shared" ref="Q14" si="7">IF((P14-O14)*24=0,"",(P14-O14)*24)</f>
        <v>6</v>
      </c>
      <c r="R14" s="58">
        <v>0.5</v>
      </c>
      <c r="S14" s="53"/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 t="s">
        <v>25</v>
      </c>
      <c r="C16" s="43">
        <v>0.375</v>
      </c>
      <c r="D16" s="43">
        <v>0.625</v>
      </c>
      <c r="E16" s="56">
        <v>0.375</v>
      </c>
      <c r="F16" s="56">
        <v>0.64583333333333337</v>
      </c>
      <c r="G16" s="57">
        <f t="shared" si="6"/>
        <v>6.5000000000000009</v>
      </c>
      <c r="H16" s="58">
        <v>0.5</v>
      </c>
      <c r="I16" s="53"/>
      <c r="J16" s="53"/>
      <c r="K16" s="21">
        <v>21</v>
      </c>
      <c r="L16" s="41" t="s">
        <v>25</v>
      </c>
      <c r="M16" s="43">
        <v>0.375</v>
      </c>
      <c r="N16" s="43">
        <v>0.625</v>
      </c>
      <c r="O16" s="56">
        <v>0.375</v>
      </c>
      <c r="P16" s="56">
        <v>0.625</v>
      </c>
      <c r="Q16" s="57">
        <f t="shared" ref="Q16" si="8">IF((P16-O16)*24=0,"",(P16-O16)*24)</f>
        <v>6</v>
      </c>
      <c r="R16" s="58">
        <v>0.5</v>
      </c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 t="s">
        <v>25</v>
      </c>
      <c r="C18" s="43">
        <v>0.375</v>
      </c>
      <c r="D18" s="43">
        <v>0.625</v>
      </c>
      <c r="E18" s="56">
        <v>0.375</v>
      </c>
      <c r="F18" s="56">
        <v>0.60416666666666663</v>
      </c>
      <c r="G18" s="57">
        <f t="shared" ref="G18" si="9">IF((F18-E18)*24=0,"",(F18-E18)*24)</f>
        <v>5.4999999999999991</v>
      </c>
      <c r="H18" s="58"/>
      <c r="I18" s="53"/>
      <c r="J18" s="53"/>
      <c r="K18" s="21">
        <v>22</v>
      </c>
      <c r="L18" s="41" t="s">
        <v>25</v>
      </c>
      <c r="M18" s="43">
        <v>0.375</v>
      </c>
      <c r="N18" s="43">
        <v>0.625</v>
      </c>
      <c r="O18" s="56">
        <v>0.375</v>
      </c>
      <c r="P18" s="56">
        <v>0.5625</v>
      </c>
      <c r="Q18" s="57">
        <f t="shared" ref="Q18" si="10">IF((P18-O18)*24=0,"",(P18-O18)*24)</f>
        <v>4.5</v>
      </c>
      <c r="R18" s="58"/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 t="s">
        <v>25</v>
      </c>
      <c r="C20" s="43">
        <v>0.375</v>
      </c>
      <c r="D20" s="43">
        <v>0.625</v>
      </c>
      <c r="E20" s="56"/>
      <c r="F20" s="56"/>
      <c r="G20" s="57" t="str">
        <f t="shared" ref="G20" si="11">IF((F20-E20)*24=0,"",(F20-E20)*24)</f>
        <v/>
      </c>
      <c r="H20" s="58"/>
      <c r="I20" s="53"/>
      <c r="J20" s="53"/>
      <c r="K20" s="21">
        <v>23</v>
      </c>
      <c r="L20" s="41"/>
      <c r="M20" s="43"/>
      <c r="N20" s="43"/>
      <c r="O20" s="56"/>
      <c r="P20" s="56"/>
      <c r="Q20" s="57" t="str">
        <f t="shared" ref="Q20" si="12">IF((P20-O20)*24=0,"",(P20-O20)*24)</f>
        <v/>
      </c>
      <c r="R20" s="58"/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 t="s">
        <v>25</v>
      </c>
      <c r="C22" s="43">
        <v>0.375</v>
      </c>
      <c r="D22" s="43">
        <v>0.625</v>
      </c>
      <c r="E22" s="56"/>
      <c r="F22" s="56"/>
      <c r="G22" s="57" t="str">
        <f t="shared" ref="G22" si="13">IF((F22-E22)*24=0,"",(F22-E22)*24)</f>
        <v/>
      </c>
      <c r="H22" s="58"/>
      <c r="I22" s="53"/>
      <c r="J22" s="53"/>
      <c r="K22" s="21">
        <v>24</v>
      </c>
      <c r="L22" s="41" t="s">
        <v>25</v>
      </c>
      <c r="M22" s="43">
        <v>0.375</v>
      </c>
      <c r="N22" s="43">
        <v>0.625</v>
      </c>
      <c r="O22" s="56">
        <v>0.375</v>
      </c>
      <c r="P22" s="56">
        <v>0.54166666666666663</v>
      </c>
      <c r="Q22" s="57">
        <f t="shared" ref="Q22" si="14">IF((P22-O22)*24=0,"",(P22-O22)*24)</f>
        <v>3.9999999999999991</v>
      </c>
      <c r="R22" s="58"/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 t="s">
        <v>25</v>
      </c>
      <c r="C24" s="43">
        <v>0.375</v>
      </c>
      <c r="D24" s="43">
        <v>0.625</v>
      </c>
      <c r="E24" s="56">
        <v>0.375</v>
      </c>
      <c r="F24" s="56">
        <v>0.58333333333333337</v>
      </c>
      <c r="G24" s="57">
        <f t="shared" ref="G24" si="15">IF((F24-E24)*24=0,"",(F24-E24)*24)</f>
        <v>5.0000000000000009</v>
      </c>
      <c r="H24" s="58"/>
      <c r="I24" s="53"/>
      <c r="J24" s="53"/>
      <c r="K24" s="21">
        <v>25</v>
      </c>
      <c r="L24" s="41"/>
      <c r="M24" s="43"/>
      <c r="N24" s="43"/>
      <c r="O24" s="56"/>
      <c r="P24" s="56"/>
      <c r="Q24" s="57" t="str">
        <f t="shared" ref="Q24" si="16">IF((P24-O24)*24=0,"",(P24-O24)*24)</f>
        <v/>
      </c>
      <c r="R24" s="58"/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/>
      <c r="C26" s="43"/>
      <c r="D26" s="43"/>
      <c r="E26" s="56"/>
      <c r="F26" s="56"/>
      <c r="G26" s="57" t="str">
        <f t="shared" ref="G26" si="17">IF((F26-E26)*24=0,"",(F26-E26)*24)</f>
        <v/>
      </c>
      <c r="H26" s="58"/>
      <c r="I26" s="53"/>
      <c r="J26" s="53"/>
      <c r="K26" s="21">
        <v>26</v>
      </c>
      <c r="L26" s="41"/>
      <c r="M26" s="43"/>
      <c r="N26" s="43"/>
      <c r="O26" s="56"/>
      <c r="P26" s="56"/>
      <c r="Q26" s="57" t="str">
        <f t="shared" ref="Q26" si="18">IF((P26-O26)*24=0,"",(P26-O26)*24)</f>
        <v/>
      </c>
      <c r="R26" s="58"/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/>
      <c r="C28" s="43"/>
      <c r="D28" s="43"/>
      <c r="E28" s="56"/>
      <c r="F28" s="56"/>
      <c r="G28" s="57" t="str">
        <f t="shared" ref="G28" si="19">IF((F28-E28)*24=0,"",(F28-E28)*24)</f>
        <v/>
      </c>
      <c r="H28" s="58"/>
      <c r="I28" s="53"/>
      <c r="J28" s="53"/>
      <c r="K28" s="21">
        <v>27</v>
      </c>
      <c r="L28" s="41" t="s">
        <v>25</v>
      </c>
      <c r="M28" s="43">
        <v>0.375</v>
      </c>
      <c r="N28" s="43">
        <v>0.625</v>
      </c>
      <c r="O28" s="56">
        <v>0.375</v>
      </c>
      <c r="P28" s="56">
        <v>0.625</v>
      </c>
      <c r="Q28" s="57">
        <f t="shared" ref="Q28" si="20">IF((P28-O28)*24=0,"",(P28-O28)*24)</f>
        <v>6</v>
      </c>
      <c r="R28" s="58">
        <v>0.5</v>
      </c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 t="s">
        <v>25</v>
      </c>
      <c r="C30" s="43">
        <v>0.375</v>
      </c>
      <c r="D30" s="43">
        <v>0.625</v>
      </c>
      <c r="E30" s="56"/>
      <c r="F30" s="56"/>
      <c r="G30" s="57" t="str">
        <f t="shared" ref="G30" si="21">IF((F30-E30)*24=0,"",(F30-E30)*24)</f>
        <v/>
      </c>
      <c r="H30" s="58"/>
      <c r="I30" s="53"/>
      <c r="J30" s="53"/>
      <c r="K30" s="21">
        <v>28</v>
      </c>
      <c r="L30" s="41" t="s">
        <v>25</v>
      </c>
      <c r="M30" s="43">
        <v>0.375</v>
      </c>
      <c r="N30" s="43">
        <v>0.625</v>
      </c>
      <c r="O30" s="56"/>
      <c r="P30" s="56"/>
      <c r="Q30" s="57" t="str">
        <f t="shared" ref="Q30:Q32" si="22">IF((P30-O30)*24=0,"",(P30-O30)*24)</f>
        <v/>
      </c>
      <c r="R30" s="58"/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 t="s">
        <v>25</v>
      </c>
      <c r="C32" s="43">
        <v>0.375</v>
      </c>
      <c r="D32" s="43">
        <v>0.625</v>
      </c>
      <c r="E32" s="56">
        <v>0.375</v>
      </c>
      <c r="F32" s="56">
        <v>0.625</v>
      </c>
      <c r="G32" s="57">
        <f t="shared" ref="G32" si="23">IF((F32-E32)*24=0,"",(F32-E32)*24)</f>
        <v>6</v>
      </c>
      <c r="H32" s="58">
        <v>0.5</v>
      </c>
      <c r="I32" s="53"/>
      <c r="J32" s="53"/>
      <c r="K32" s="21">
        <v>29</v>
      </c>
      <c r="L32" s="41"/>
      <c r="M32" s="43"/>
      <c r="N32" s="43"/>
      <c r="O32" s="56"/>
      <c r="P32" s="56"/>
      <c r="Q32" s="57" t="str">
        <f t="shared" si="22"/>
        <v/>
      </c>
      <c r="R32" s="58"/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 t="s">
        <v>25</v>
      </c>
      <c r="C34" s="43">
        <v>0.375</v>
      </c>
      <c r="D34" s="43">
        <v>0.625</v>
      </c>
      <c r="E34" s="56">
        <v>0.375</v>
      </c>
      <c r="F34" s="56">
        <v>0.625</v>
      </c>
      <c r="G34" s="57">
        <f t="shared" ref="G34" si="24">IF((F34-E34)*24=0,"",(F34-E34)*24)</f>
        <v>6</v>
      </c>
      <c r="H34" s="58">
        <v>0.5</v>
      </c>
      <c r="I34" s="53"/>
      <c r="J34" s="53"/>
      <c r="K34" s="21">
        <v>30</v>
      </c>
      <c r="L34" s="41"/>
      <c r="M34" s="43"/>
      <c r="N34" s="43"/>
      <c r="O34" s="56"/>
      <c r="P34" s="56"/>
      <c r="Q34" s="57" t="str">
        <f t="shared" ref="Q34" si="25">IF((P34-O34)*24=0,"",(P34-O34)*24)</f>
        <v/>
      </c>
      <c r="R34" s="58"/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/>
      <c r="M36" s="43"/>
      <c r="N36" s="43"/>
      <c r="O36" s="56"/>
      <c r="P36" s="56"/>
      <c r="Q36" s="57" t="str">
        <f>IF((P36-O36)*24=0,"",(P36-O36)*24)</f>
        <v/>
      </c>
      <c r="R36" s="58"/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67"/>
      <c r="M37" s="68"/>
      <c r="N37" s="68"/>
      <c r="O37" s="21"/>
      <c r="P37" s="21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73.5</v>
      </c>
      <c r="R38" s="51">
        <f>SUM(H6:H35,R6:R37)</f>
        <v>4</v>
      </c>
      <c r="S38" s="22">
        <f>SUM(I6:I35,S6:S37)</f>
        <v>0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69.5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/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6:I48"/>
    <mergeCell ref="C44:C45"/>
    <mergeCell ref="D44:D45"/>
    <mergeCell ref="E44:E45"/>
    <mergeCell ref="F44:F45"/>
    <mergeCell ref="G44:G45"/>
    <mergeCell ref="H44:I45"/>
    <mergeCell ref="Q44:R44"/>
    <mergeCell ref="S38:S39"/>
    <mergeCell ref="T38:T39"/>
    <mergeCell ref="H40:I41"/>
    <mergeCell ref="K40:P41"/>
    <mergeCell ref="Q40:T41"/>
    <mergeCell ref="H42:I43"/>
    <mergeCell ref="L42:Q42"/>
    <mergeCell ref="L43:Q43"/>
  </mergeCells>
  <phoneticPr fontId="1"/>
  <pageMargins left="0.39370078740157483" right="0.39370078740157483" top="0.84" bottom="0.39370078740157483" header="0.31496062992125984" footer="0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BCCA-3D67-41A2-8D84-F907B0574235}">
  <sheetPr>
    <pageSetUpPr fitToPage="1"/>
  </sheetPr>
  <dimension ref="A1:T51"/>
  <sheetViews>
    <sheetView topLeftCell="E1" workbookViewId="0">
      <selection activeCell="B6" sqref="B6:D7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35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 t="s">
        <v>25</v>
      </c>
      <c r="C6" s="43">
        <v>0.375</v>
      </c>
      <c r="D6" s="43">
        <v>0.625</v>
      </c>
      <c r="E6" s="56"/>
      <c r="F6" s="56"/>
      <c r="G6" s="57" t="str">
        <f>IF((F6-E6)*24=0,"",(F6-E6)*24)</f>
        <v/>
      </c>
      <c r="H6" s="58"/>
      <c r="I6" s="53"/>
      <c r="J6" s="53"/>
      <c r="K6" s="21">
        <v>16</v>
      </c>
      <c r="L6" s="41" t="s">
        <v>25</v>
      </c>
      <c r="M6" s="43">
        <v>0.375</v>
      </c>
      <c r="N6" s="43">
        <v>0.625</v>
      </c>
      <c r="O6" s="56"/>
      <c r="P6" s="56"/>
      <c r="Q6" s="57" t="str">
        <f>IF((P6-O6)*24=0,"",(P6-O6)*24)</f>
        <v/>
      </c>
      <c r="R6" s="58"/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 t="s">
        <v>25</v>
      </c>
      <c r="C8" s="43">
        <v>0.375</v>
      </c>
      <c r="D8" s="43">
        <v>0.625</v>
      </c>
      <c r="E8" s="56">
        <v>0.375</v>
      </c>
      <c r="F8" s="56">
        <v>0.54166666666666663</v>
      </c>
      <c r="G8" s="57">
        <f t="shared" ref="G8" si="0">IF((F8-E8)*24=0,"",(F8-E8)*24)</f>
        <v>3.9999999999999991</v>
      </c>
      <c r="H8" s="58"/>
      <c r="I8" s="53"/>
      <c r="J8" s="53"/>
      <c r="K8" s="21">
        <v>17</v>
      </c>
      <c r="L8" s="41" t="s">
        <v>25</v>
      </c>
      <c r="M8" s="43">
        <v>0.375</v>
      </c>
      <c r="N8" s="43">
        <v>0.625</v>
      </c>
      <c r="O8" s="56"/>
      <c r="P8" s="56"/>
      <c r="Q8" s="57" t="str">
        <f t="shared" ref="Q8" si="1">IF((P8-O8)*24=0,"",(P8-O8)*24)</f>
        <v/>
      </c>
      <c r="R8" s="58"/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 t="s">
        <v>25</v>
      </c>
      <c r="C10" s="43">
        <v>0.375</v>
      </c>
      <c r="D10" s="43">
        <v>0.625</v>
      </c>
      <c r="E10" s="56">
        <v>0.375</v>
      </c>
      <c r="F10" s="56">
        <v>0.625</v>
      </c>
      <c r="G10" s="57">
        <f t="shared" ref="G10" si="2">IF((F10-E10)*24=0,"",(F10-E10)*24)</f>
        <v>6</v>
      </c>
      <c r="H10" s="58">
        <v>0.5</v>
      </c>
      <c r="I10" s="53"/>
      <c r="J10" s="53"/>
      <c r="K10" s="21">
        <v>18</v>
      </c>
      <c r="L10" s="41"/>
      <c r="M10" s="43"/>
      <c r="N10" s="43"/>
      <c r="O10" s="56"/>
      <c r="P10" s="56"/>
      <c r="Q10" s="57" t="str">
        <f t="shared" ref="Q10" si="3">IF((P10-O10)*24=0,"",(P10-O10)*24)</f>
        <v/>
      </c>
      <c r="R10" s="58"/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 t="s">
        <v>25</v>
      </c>
      <c r="C12" s="43"/>
      <c r="D12" s="43"/>
      <c r="E12" s="56"/>
      <c r="F12" s="56"/>
      <c r="G12" s="57" t="str">
        <f t="shared" ref="G12" si="4">IF((F12-E12)*24=0,"",(F12-E12)*24)</f>
        <v/>
      </c>
      <c r="H12" s="58"/>
      <c r="I12" s="53"/>
      <c r="J12" s="53"/>
      <c r="K12" s="21">
        <v>19</v>
      </c>
      <c r="L12" s="41"/>
      <c r="M12" s="43"/>
      <c r="N12" s="43"/>
      <c r="O12" s="56"/>
      <c r="P12" s="56"/>
      <c r="Q12" s="57" t="str">
        <f t="shared" ref="Q12" si="5">IF((P12-O12)*24=0,"",(P12-O12)*24)</f>
        <v/>
      </c>
      <c r="R12" s="58"/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 t="s">
        <v>25</v>
      </c>
      <c r="C14" s="43"/>
      <c r="D14" s="43"/>
      <c r="E14" s="56"/>
      <c r="F14" s="56"/>
      <c r="G14" s="57" t="str">
        <f t="shared" ref="G14" si="6">IF((F14-E14)*24=0,"",(F14-E14)*24)</f>
        <v/>
      </c>
      <c r="H14" s="58"/>
      <c r="I14" s="53"/>
      <c r="J14" s="53"/>
      <c r="K14" s="21">
        <v>20</v>
      </c>
      <c r="L14" s="41" t="s">
        <v>25</v>
      </c>
      <c r="M14" s="43">
        <v>0.375</v>
      </c>
      <c r="N14" s="43">
        <v>0.625</v>
      </c>
      <c r="O14" s="56">
        <v>0.375</v>
      </c>
      <c r="P14" s="56">
        <v>0.63541666666666663</v>
      </c>
      <c r="Q14" s="57">
        <f t="shared" ref="Q14" si="7">IF((P14-O14)*24=0,"",(P14-O14)*24)</f>
        <v>6.2499999999999991</v>
      </c>
      <c r="R14" s="58">
        <v>0.5</v>
      </c>
      <c r="S14" s="53"/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 t="s">
        <v>25</v>
      </c>
      <c r="C16" s="43">
        <v>0.375</v>
      </c>
      <c r="D16" s="43">
        <v>0.625</v>
      </c>
      <c r="E16" s="56">
        <v>0.375</v>
      </c>
      <c r="F16" s="56">
        <v>0.625</v>
      </c>
      <c r="G16" s="57">
        <f t="shared" ref="G16" si="8">IF((F16-E16)*24=0,"",(F16-E16)*24)</f>
        <v>6</v>
      </c>
      <c r="H16" s="58">
        <v>0.5</v>
      </c>
      <c r="I16" s="53"/>
      <c r="J16" s="53"/>
      <c r="K16" s="21">
        <v>21</v>
      </c>
      <c r="L16" s="41"/>
      <c r="M16" s="43"/>
      <c r="N16" s="43"/>
      <c r="O16" s="56"/>
      <c r="P16" s="56"/>
      <c r="Q16" s="57" t="str">
        <f t="shared" ref="Q16" si="9">IF((P16-O16)*24=0,"",(P16-O16)*24)</f>
        <v/>
      </c>
      <c r="R16" s="58"/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 t="s">
        <v>25</v>
      </c>
      <c r="C18" s="43">
        <v>0.375</v>
      </c>
      <c r="D18" s="43">
        <v>0.625</v>
      </c>
      <c r="E18" s="56">
        <v>0.375</v>
      </c>
      <c r="F18" s="56">
        <v>0.66666666666666663</v>
      </c>
      <c r="G18" s="57">
        <f t="shared" ref="G18" si="10">IF((F18-E18)*24=0,"",(F18-E18)*24)</f>
        <v>6.9999999999999991</v>
      </c>
      <c r="H18" s="58">
        <v>0.5</v>
      </c>
      <c r="I18" s="53"/>
      <c r="J18" s="53"/>
      <c r="K18" s="21">
        <v>22</v>
      </c>
      <c r="L18" s="41" t="s">
        <v>25</v>
      </c>
      <c r="M18" s="43">
        <v>0.375</v>
      </c>
      <c r="N18" s="43">
        <v>0.625</v>
      </c>
      <c r="O18" s="56">
        <v>0.375</v>
      </c>
      <c r="P18" s="56">
        <v>0.54166666666666663</v>
      </c>
      <c r="Q18" s="57">
        <f t="shared" ref="Q18" si="11">IF((P18-O18)*24=0,"",(P18-O18)*24)</f>
        <v>3.9999999999999991</v>
      </c>
      <c r="R18" s="58"/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 t="s">
        <v>25</v>
      </c>
      <c r="C20" s="43">
        <v>0.375</v>
      </c>
      <c r="D20" s="43">
        <v>0.625</v>
      </c>
      <c r="E20" s="56"/>
      <c r="F20" s="56"/>
      <c r="G20" s="57" t="str">
        <f t="shared" ref="G20" si="12">IF((F20-E20)*24=0,"",(F20-E20)*24)</f>
        <v/>
      </c>
      <c r="H20" s="58"/>
      <c r="I20" s="53"/>
      <c r="J20" s="53"/>
      <c r="K20" s="21">
        <v>23</v>
      </c>
      <c r="L20" s="41" t="s">
        <v>25</v>
      </c>
      <c r="M20" s="43">
        <v>0.375</v>
      </c>
      <c r="N20" s="43">
        <v>0.625</v>
      </c>
      <c r="O20" s="56">
        <v>0.375</v>
      </c>
      <c r="P20" s="56">
        <v>0.54166666666666663</v>
      </c>
      <c r="Q20" s="57">
        <f t="shared" ref="Q20" si="13">IF((P20-O20)*24=0,"",(P20-O20)*24)</f>
        <v>3.9999999999999991</v>
      </c>
      <c r="R20" s="58"/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 t="s">
        <v>25</v>
      </c>
      <c r="C22" s="43">
        <v>0.375</v>
      </c>
      <c r="D22" s="43">
        <v>0.625</v>
      </c>
      <c r="E22" s="56"/>
      <c r="F22" s="56"/>
      <c r="G22" s="57" t="str">
        <f t="shared" ref="G22" si="14">IF((F22-E22)*24=0,"",(F22-E22)*24)</f>
        <v/>
      </c>
      <c r="H22" s="58"/>
      <c r="I22" s="53"/>
      <c r="J22" s="53"/>
      <c r="K22" s="21">
        <v>24</v>
      </c>
      <c r="L22" s="41" t="s">
        <v>25</v>
      </c>
      <c r="M22" s="43">
        <v>0.375</v>
      </c>
      <c r="N22" s="43">
        <v>0.625</v>
      </c>
      <c r="O22" s="56">
        <v>0.375</v>
      </c>
      <c r="P22" s="56">
        <v>0.54166666666666663</v>
      </c>
      <c r="Q22" s="57">
        <f t="shared" ref="Q22" si="15">IF((P22-O22)*24=0,"",(P22-O22)*24)</f>
        <v>3.9999999999999991</v>
      </c>
      <c r="R22" s="58"/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 t="s">
        <v>25</v>
      </c>
      <c r="C24" s="43">
        <v>0.375</v>
      </c>
      <c r="D24" s="43">
        <v>0.625</v>
      </c>
      <c r="E24" s="56">
        <v>0.375</v>
      </c>
      <c r="F24" s="56">
        <v>0.65625</v>
      </c>
      <c r="G24" s="57">
        <f t="shared" ref="G24" si="16">IF((F24-E24)*24=0,"",(F24-E24)*24)</f>
        <v>6.75</v>
      </c>
      <c r="H24" s="58">
        <v>0.5</v>
      </c>
      <c r="I24" s="53"/>
      <c r="J24" s="53"/>
      <c r="K24" s="21">
        <v>25</v>
      </c>
      <c r="L24" s="41"/>
      <c r="M24" s="43"/>
      <c r="N24" s="43"/>
      <c r="O24" s="56"/>
      <c r="P24" s="56"/>
      <c r="Q24" s="57" t="str">
        <f t="shared" ref="Q24" si="17">IF((P24-O24)*24=0,"",(P24-O24)*24)</f>
        <v/>
      </c>
      <c r="R24" s="58"/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/>
      <c r="C26" s="43"/>
      <c r="D26" s="43"/>
      <c r="E26" s="56"/>
      <c r="F26" s="56"/>
      <c r="G26" s="57" t="str">
        <f t="shared" ref="G26" si="18">IF((F26-E26)*24=0,"",(F26-E26)*24)</f>
        <v/>
      </c>
      <c r="H26" s="58"/>
      <c r="I26" s="53"/>
      <c r="J26" s="53"/>
      <c r="K26" s="21">
        <v>26</v>
      </c>
      <c r="L26" s="41"/>
      <c r="M26" s="43"/>
      <c r="N26" s="43"/>
      <c r="O26" s="56"/>
      <c r="P26" s="56"/>
      <c r="Q26" s="57" t="str">
        <f t="shared" ref="Q26" si="19">IF((P26-O26)*24=0,"",(P26-O26)*24)</f>
        <v/>
      </c>
      <c r="R26" s="58"/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/>
      <c r="C28" s="43"/>
      <c r="D28" s="43"/>
      <c r="E28" s="56"/>
      <c r="F28" s="56"/>
      <c r="G28" s="57" t="str">
        <f t="shared" ref="G28" si="20">IF((F28-E28)*24=0,"",(F28-E28)*24)</f>
        <v/>
      </c>
      <c r="H28" s="58"/>
      <c r="I28" s="53"/>
      <c r="J28" s="53"/>
      <c r="K28" s="21">
        <v>27</v>
      </c>
      <c r="L28" s="41" t="s">
        <v>25</v>
      </c>
      <c r="M28" s="43">
        <v>0.375</v>
      </c>
      <c r="N28" s="43">
        <v>0.625</v>
      </c>
      <c r="O28" s="56"/>
      <c r="P28" s="56"/>
      <c r="Q28" s="57" t="str">
        <f t="shared" ref="Q28" si="21">IF((P28-O28)*24=0,"",(P28-O28)*24)</f>
        <v/>
      </c>
      <c r="R28" s="58"/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 t="s">
        <v>25</v>
      </c>
      <c r="C30" s="43">
        <v>0.375</v>
      </c>
      <c r="D30" s="43">
        <v>0.625</v>
      </c>
      <c r="E30" s="56"/>
      <c r="F30" s="56"/>
      <c r="G30" s="57" t="str">
        <f t="shared" ref="G30" si="22">IF((F30-E30)*24=0,"",(F30-E30)*24)</f>
        <v/>
      </c>
      <c r="H30" s="58"/>
      <c r="I30" s="53"/>
      <c r="J30" s="53"/>
      <c r="K30" s="21">
        <v>28</v>
      </c>
      <c r="L30" s="41" t="s">
        <v>25</v>
      </c>
      <c r="M30" s="43">
        <v>0.375</v>
      </c>
      <c r="N30" s="43">
        <v>0.625</v>
      </c>
      <c r="O30" s="56">
        <v>0.375</v>
      </c>
      <c r="P30" s="56">
        <v>0.625</v>
      </c>
      <c r="Q30" s="57">
        <f t="shared" ref="Q30" si="23">IF((P30-O30)*24=0,"",(P30-O30)*24)</f>
        <v>6</v>
      </c>
      <c r="R30" s="58">
        <v>0.5</v>
      </c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 t="s">
        <v>25</v>
      </c>
      <c r="C32" s="43">
        <v>0.375</v>
      </c>
      <c r="D32" s="43">
        <v>0.625</v>
      </c>
      <c r="E32" s="56">
        <v>0.375</v>
      </c>
      <c r="F32" s="56">
        <v>0.625</v>
      </c>
      <c r="G32" s="57">
        <f t="shared" ref="G32" si="24">IF((F32-E32)*24=0,"",(F32-E32)*24)</f>
        <v>6</v>
      </c>
      <c r="H32" s="58">
        <v>0.5</v>
      </c>
      <c r="I32" s="53"/>
      <c r="J32" s="53"/>
      <c r="K32" s="21">
        <v>29</v>
      </c>
      <c r="L32" s="41" t="s">
        <v>25</v>
      </c>
      <c r="M32" s="43">
        <v>0.375</v>
      </c>
      <c r="N32" s="43">
        <v>0.625</v>
      </c>
      <c r="O32" s="56">
        <v>0.375</v>
      </c>
      <c r="P32" s="56">
        <v>0.63541666666666663</v>
      </c>
      <c r="Q32" s="57">
        <f t="shared" ref="Q32" si="25">IF((P32-O32)*24=0,"",(P32-O32)*24)</f>
        <v>6.2499999999999991</v>
      </c>
      <c r="R32" s="58">
        <v>0.5</v>
      </c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 t="s">
        <v>25</v>
      </c>
      <c r="C34" s="43">
        <v>0.375</v>
      </c>
      <c r="D34" s="43">
        <v>0.625</v>
      </c>
      <c r="E34" s="56">
        <v>0.375</v>
      </c>
      <c r="F34" s="56">
        <v>0.625</v>
      </c>
      <c r="G34" s="57">
        <f t="shared" ref="G34" si="26">IF((F34-E34)*24=0,"",(F34-E34)*24)</f>
        <v>6</v>
      </c>
      <c r="H34" s="58">
        <v>0.5</v>
      </c>
      <c r="I34" s="53"/>
      <c r="J34" s="53"/>
      <c r="K34" s="21">
        <v>30</v>
      </c>
      <c r="L34" s="41" t="s">
        <v>25</v>
      </c>
      <c r="M34" s="43">
        <v>0.375</v>
      </c>
      <c r="N34" s="43">
        <v>0.625</v>
      </c>
      <c r="O34" s="56"/>
      <c r="P34" s="56"/>
      <c r="Q34" s="57" t="str">
        <f t="shared" ref="Q34" si="27">IF((P34-O34)*24=0,"",(P34-O34)*24)</f>
        <v/>
      </c>
      <c r="R34" s="58"/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 t="s">
        <v>25</v>
      </c>
      <c r="M36" s="43">
        <v>0.375</v>
      </c>
      <c r="N36" s="43">
        <v>0.625</v>
      </c>
      <c r="O36" s="56">
        <v>0.375</v>
      </c>
      <c r="P36" s="56">
        <v>0.625</v>
      </c>
      <c r="Q36" s="57">
        <f t="shared" ref="Q36" si="28">IF((P36-O36)*24=0,"",(P36-O36)*24)</f>
        <v>6</v>
      </c>
      <c r="R36" s="58">
        <v>0.5</v>
      </c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42"/>
      <c r="M37" s="44"/>
      <c r="N37" s="44"/>
      <c r="O37" s="21"/>
      <c r="P37" s="21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78.25</v>
      </c>
      <c r="R38" s="51">
        <f>SUM(H6:H35,R6:R37)</f>
        <v>5</v>
      </c>
      <c r="S38" s="22">
        <f>SUM(I6:I35,S6:S37)</f>
        <v>0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73.25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/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6:I48"/>
    <mergeCell ref="C44:C45"/>
    <mergeCell ref="D44:D45"/>
    <mergeCell ref="E44:E45"/>
    <mergeCell ref="F44:F45"/>
    <mergeCell ref="G44:G45"/>
    <mergeCell ref="H44:I45"/>
    <mergeCell ref="Q44:R44"/>
    <mergeCell ref="S38:S39"/>
    <mergeCell ref="T38:T39"/>
    <mergeCell ref="H40:I41"/>
    <mergeCell ref="K40:P41"/>
    <mergeCell ref="Q40:T41"/>
    <mergeCell ref="H42:I43"/>
    <mergeCell ref="L42:Q42"/>
    <mergeCell ref="L43:Q43"/>
  </mergeCells>
  <phoneticPr fontId="1"/>
  <pageMargins left="0.39370078740157483" right="0.39370078740157483" top="0.84" bottom="0.39370078740157483" header="0.31496062992125984" footer="0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05AA-9F86-4388-B9DA-56132C24EEA6}">
  <sheetPr>
    <pageSetUpPr fitToPage="1"/>
  </sheetPr>
  <dimension ref="A1:T51"/>
  <sheetViews>
    <sheetView topLeftCell="E1" workbookViewId="0">
      <selection activeCell="W35" sqref="W35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36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/>
      <c r="C6" s="43"/>
      <c r="D6" s="43"/>
      <c r="E6" s="56"/>
      <c r="F6" s="56"/>
      <c r="G6" s="57" t="str">
        <f>IF((F6-E6)*24=0,"",(F6-E6)*24)</f>
        <v/>
      </c>
      <c r="H6" s="58"/>
      <c r="I6" s="53"/>
      <c r="J6" s="53"/>
      <c r="K6" s="21">
        <v>16</v>
      </c>
      <c r="L6" s="41"/>
      <c r="M6" s="43"/>
      <c r="N6" s="43"/>
      <c r="O6" s="56"/>
      <c r="P6" s="56"/>
      <c r="Q6" s="57" t="str">
        <f>IF((P6-O6)*24=0,"",(P6-O6)*24)</f>
        <v/>
      </c>
      <c r="R6" s="58"/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/>
      <c r="C8" s="43"/>
      <c r="D8" s="43"/>
      <c r="E8" s="56"/>
      <c r="F8" s="56"/>
      <c r="G8" s="57" t="str">
        <f t="shared" ref="G8" si="0">IF((F8-E8)*24=0,"",(F8-E8)*24)</f>
        <v/>
      </c>
      <c r="H8" s="58"/>
      <c r="I8" s="53"/>
      <c r="J8" s="53"/>
      <c r="K8" s="21">
        <v>17</v>
      </c>
      <c r="L8" s="41" t="s">
        <v>25</v>
      </c>
      <c r="M8" s="43">
        <v>0.375</v>
      </c>
      <c r="N8" s="43">
        <v>0.625</v>
      </c>
      <c r="O8" s="56">
        <v>0.375</v>
      </c>
      <c r="P8" s="56">
        <v>0.63541666666666663</v>
      </c>
      <c r="Q8" s="57">
        <f t="shared" ref="Q8" si="1">IF((P8-O8)*24=0,"",(P8-O8)*24)</f>
        <v>6.2499999999999991</v>
      </c>
      <c r="R8" s="58">
        <v>0.5</v>
      </c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 t="s">
        <v>25</v>
      </c>
      <c r="C10" s="43">
        <v>0.375</v>
      </c>
      <c r="D10" s="43">
        <v>0.625</v>
      </c>
      <c r="E10" s="56">
        <v>0.375</v>
      </c>
      <c r="F10" s="56">
        <v>0.63541666666666663</v>
      </c>
      <c r="G10" s="57">
        <f t="shared" ref="G10" si="2">IF((F10-E10)*24=0,"",(F10-E10)*24)</f>
        <v>6.2499999999999991</v>
      </c>
      <c r="H10" s="58">
        <v>0.5</v>
      </c>
      <c r="I10" s="53"/>
      <c r="J10" s="53"/>
      <c r="K10" s="21">
        <v>18</v>
      </c>
      <c r="L10" s="41" t="s">
        <v>25</v>
      </c>
      <c r="M10" s="43">
        <v>0.375</v>
      </c>
      <c r="N10" s="43">
        <v>0.625</v>
      </c>
      <c r="O10" s="56">
        <v>0.375</v>
      </c>
      <c r="P10" s="56">
        <v>0.63541666666666663</v>
      </c>
      <c r="Q10" s="57">
        <f t="shared" ref="Q10" si="3">IF((P10-O10)*24=0,"",(P10-O10)*24)</f>
        <v>6.2499999999999991</v>
      </c>
      <c r="R10" s="58">
        <v>0.5</v>
      </c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 t="s">
        <v>25</v>
      </c>
      <c r="C12" s="43">
        <v>0.375</v>
      </c>
      <c r="D12" s="43">
        <v>0.625</v>
      </c>
      <c r="E12" s="56">
        <v>0.375</v>
      </c>
      <c r="F12" s="56">
        <v>0.625</v>
      </c>
      <c r="G12" s="57">
        <f t="shared" ref="G12" si="4">IF((F12-E12)*24=0,"",(F12-E12)*24)</f>
        <v>6</v>
      </c>
      <c r="H12" s="58">
        <v>0.5</v>
      </c>
      <c r="I12" s="53"/>
      <c r="J12" s="53"/>
      <c r="K12" s="21">
        <v>19</v>
      </c>
      <c r="L12" s="41" t="s">
        <v>25</v>
      </c>
      <c r="M12" s="43">
        <v>0.375</v>
      </c>
      <c r="N12" s="43">
        <v>0.625</v>
      </c>
      <c r="O12" s="56">
        <v>0.375</v>
      </c>
      <c r="P12" s="56">
        <v>0.54166666666666663</v>
      </c>
      <c r="Q12" s="57">
        <f t="shared" ref="Q12" si="5">IF((P12-O12)*24=0,"",(P12-O12)*24)</f>
        <v>3.9999999999999991</v>
      </c>
      <c r="R12" s="58"/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 t="s">
        <v>25</v>
      </c>
      <c r="C14" s="43">
        <v>0.375</v>
      </c>
      <c r="D14" s="43">
        <v>0.625</v>
      </c>
      <c r="E14" s="56">
        <v>0.375</v>
      </c>
      <c r="F14" s="56">
        <v>0.64583333333333337</v>
      </c>
      <c r="G14" s="57">
        <f t="shared" ref="G14" si="6">IF((F14-E14)*24=0,"",(F14-E14)*24)</f>
        <v>6.5000000000000009</v>
      </c>
      <c r="H14" s="58">
        <v>0.5</v>
      </c>
      <c r="I14" s="53"/>
      <c r="J14" s="53"/>
      <c r="K14" s="21">
        <v>20</v>
      </c>
      <c r="L14" s="41" t="s">
        <v>25</v>
      </c>
      <c r="M14" s="43">
        <v>0.375</v>
      </c>
      <c r="N14" s="43">
        <v>0.625</v>
      </c>
      <c r="O14" s="56"/>
      <c r="P14" s="56"/>
      <c r="Q14" s="57" t="str">
        <f t="shared" ref="Q14" si="7">IF((P14-O14)*24=0,"",(P14-O14)*24)</f>
        <v/>
      </c>
      <c r="R14" s="58"/>
      <c r="S14" s="53"/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 t="s">
        <v>25</v>
      </c>
      <c r="C16" s="43">
        <v>0.375</v>
      </c>
      <c r="D16" s="43">
        <v>0.625</v>
      </c>
      <c r="E16" s="56"/>
      <c r="F16" s="56"/>
      <c r="G16" s="57" t="str">
        <f t="shared" ref="G16" si="8">IF((F16-E16)*24=0,"",(F16-E16)*24)</f>
        <v/>
      </c>
      <c r="H16" s="58"/>
      <c r="I16" s="53"/>
      <c r="J16" s="53"/>
      <c r="K16" s="21">
        <v>21</v>
      </c>
      <c r="L16" s="41" t="s">
        <v>25</v>
      </c>
      <c r="M16" s="43">
        <v>0.375</v>
      </c>
      <c r="N16" s="43">
        <v>0.625</v>
      </c>
      <c r="O16" s="56">
        <v>0.375</v>
      </c>
      <c r="P16" s="56">
        <v>0.625</v>
      </c>
      <c r="Q16" s="57">
        <f t="shared" ref="Q16" si="9">IF((P16-O16)*24=0,"",(P16-O16)*24)</f>
        <v>6</v>
      </c>
      <c r="R16" s="58">
        <v>0.5</v>
      </c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 t="s">
        <v>25</v>
      </c>
      <c r="C18" s="43">
        <v>0.375</v>
      </c>
      <c r="D18" s="43">
        <v>0.625</v>
      </c>
      <c r="E18" s="56"/>
      <c r="F18" s="56"/>
      <c r="G18" s="57" t="str">
        <f t="shared" ref="G18" si="10">IF((F18-E18)*24=0,"",(F18-E18)*24)</f>
        <v/>
      </c>
      <c r="H18" s="58"/>
      <c r="I18" s="53"/>
      <c r="J18" s="53"/>
      <c r="K18" s="21">
        <v>22</v>
      </c>
      <c r="L18" s="41"/>
      <c r="M18" s="43"/>
      <c r="N18" s="43"/>
      <c r="O18" s="56"/>
      <c r="P18" s="56"/>
      <c r="Q18" s="57" t="str">
        <f t="shared" ref="Q18" si="11">IF((P18-O18)*24=0,"",(P18-O18)*24)</f>
        <v/>
      </c>
      <c r="R18" s="58"/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/>
      <c r="C20" s="43"/>
      <c r="D20" s="43"/>
      <c r="E20" s="56"/>
      <c r="F20" s="56"/>
      <c r="G20" s="57" t="str">
        <f t="shared" ref="G20" si="12">IF((F20-E20)*24=0,"",(F20-E20)*24)</f>
        <v/>
      </c>
      <c r="H20" s="58"/>
      <c r="I20" s="53"/>
      <c r="J20" s="53"/>
      <c r="K20" s="21">
        <v>23</v>
      </c>
      <c r="L20" s="41"/>
      <c r="M20" s="43"/>
      <c r="N20" s="43"/>
      <c r="O20" s="56"/>
      <c r="P20" s="56"/>
      <c r="Q20" s="57" t="str">
        <f t="shared" ref="Q20" si="13">IF((P20-O20)*24=0,"",(P20-O20)*24)</f>
        <v/>
      </c>
      <c r="R20" s="58"/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/>
      <c r="C22" s="43"/>
      <c r="D22" s="43"/>
      <c r="E22" s="56"/>
      <c r="F22" s="56"/>
      <c r="G22" s="57" t="str">
        <f t="shared" ref="G22" si="14">IF((F22-E22)*24=0,"",(F22-E22)*24)</f>
        <v/>
      </c>
      <c r="H22" s="58"/>
      <c r="I22" s="53"/>
      <c r="J22" s="53"/>
      <c r="K22" s="21">
        <v>24</v>
      </c>
      <c r="L22" s="41" t="s">
        <v>25</v>
      </c>
      <c r="M22" s="43">
        <v>0.375</v>
      </c>
      <c r="N22" s="43">
        <v>0.625</v>
      </c>
      <c r="O22" s="56">
        <v>0.375</v>
      </c>
      <c r="P22" s="56">
        <v>0.64583333333333337</v>
      </c>
      <c r="Q22" s="57">
        <f t="shared" ref="Q22" si="15">IF((P22-O22)*24=0,"",(P22-O22)*24)</f>
        <v>6.5000000000000009</v>
      </c>
      <c r="R22" s="58">
        <v>0.5</v>
      </c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 t="s">
        <v>25</v>
      </c>
      <c r="C24" s="43">
        <v>0.375</v>
      </c>
      <c r="D24" s="43">
        <v>0.625</v>
      </c>
      <c r="E24" s="56">
        <v>0.375</v>
      </c>
      <c r="F24" s="56">
        <v>0.64583333333333337</v>
      </c>
      <c r="G24" s="57">
        <f t="shared" ref="G24" si="16">IF((F24-E24)*24=0,"",(F24-E24)*24)</f>
        <v>6.5000000000000009</v>
      </c>
      <c r="H24" s="58">
        <v>0.5</v>
      </c>
      <c r="I24" s="53"/>
      <c r="J24" s="53"/>
      <c r="K24" s="21">
        <v>25</v>
      </c>
      <c r="L24" s="41" t="s">
        <v>25</v>
      </c>
      <c r="M24" s="43">
        <v>0.375</v>
      </c>
      <c r="N24" s="43">
        <v>0.625</v>
      </c>
      <c r="O24" s="56">
        <v>0.375</v>
      </c>
      <c r="P24" s="56">
        <v>0.625</v>
      </c>
      <c r="Q24" s="57">
        <f t="shared" ref="Q24" si="17">IF((P24-O24)*24=0,"",(P24-O24)*24)</f>
        <v>6</v>
      </c>
      <c r="R24" s="58">
        <v>0.5</v>
      </c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 t="s">
        <v>25</v>
      </c>
      <c r="C26" s="43">
        <v>0.375</v>
      </c>
      <c r="D26" s="43">
        <v>0.625</v>
      </c>
      <c r="E26" s="56">
        <v>0.375</v>
      </c>
      <c r="F26" s="56">
        <v>0.625</v>
      </c>
      <c r="G26" s="57">
        <f t="shared" ref="G26" si="18">IF((F26-E26)*24=0,"",(F26-E26)*24)</f>
        <v>6</v>
      </c>
      <c r="H26" s="58">
        <v>0.5</v>
      </c>
      <c r="I26" s="53"/>
      <c r="J26" s="53"/>
      <c r="K26" s="21">
        <v>26</v>
      </c>
      <c r="L26" s="41" t="s">
        <v>25</v>
      </c>
      <c r="M26" s="43">
        <v>0.375</v>
      </c>
      <c r="N26" s="43">
        <v>0.625</v>
      </c>
      <c r="O26" s="56">
        <v>0.375</v>
      </c>
      <c r="P26" s="56">
        <v>0.55208333333333337</v>
      </c>
      <c r="Q26" s="57">
        <f t="shared" ref="Q26" si="19">IF((P26-O26)*24=0,"",(P26-O26)*24)</f>
        <v>4.2500000000000009</v>
      </c>
      <c r="R26" s="58"/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 t="s">
        <v>25</v>
      </c>
      <c r="C28" s="43">
        <v>0.375</v>
      </c>
      <c r="D28" s="43">
        <v>0.625</v>
      </c>
      <c r="E28" s="56">
        <v>0.375</v>
      </c>
      <c r="F28" s="56">
        <v>0.54166666666666663</v>
      </c>
      <c r="G28" s="57">
        <f t="shared" ref="G28" si="20">IF((F28-E28)*24=0,"",(F28-E28)*24)</f>
        <v>3.9999999999999991</v>
      </c>
      <c r="H28" s="58"/>
      <c r="I28" s="53"/>
      <c r="J28" s="53"/>
      <c r="K28" s="21">
        <v>27</v>
      </c>
      <c r="L28" s="41" t="s">
        <v>25</v>
      </c>
      <c r="M28" s="43">
        <v>0.375</v>
      </c>
      <c r="N28" s="43">
        <v>0.625</v>
      </c>
      <c r="O28" s="56"/>
      <c r="P28" s="56"/>
      <c r="Q28" s="57" t="str">
        <f t="shared" ref="Q28" si="21">IF((P28-O28)*24=0,"",(P28-O28)*24)</f>
        <v/>
      </c>
      <c r="R28" s="58"/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 t="s">
        <v>25</v>
      </c>
      <c r="C30" s="43">
        <v>0.375</v>
      </c>
      <c r="D30" s="43">
        <v>0.625</v>
      </c>
      <c r="E30" s="56"/>
      <c r="F30" s="56"/>
      <c r="G30" s="57" t="str">
        <f t="shared" ref="G30" si="22">IF((F30-E30)*24=0,"",(F30-E30)*24)</f>
        <v/>
      </c>
      <c r="H30" s="58"/>
      <c r="I30" s="53"/>
      <c r="J30" s="53"/>
      <c r="K30" s="21">
        <v>28</v>
      </c>
      <c r="L30" s="41" t="s">
        <v>25</v>
      </c>
      <c r="M30" s="43">
        <v>0.375</v>
      </c>
      <c r="N30" s="43">
        <v>0.625</v>
      </c>
      <c r="O30" s="56">
        <v>0.375</v>
      </c>
      <c r="P30" s="56">
        <v>0.625</v>
      </c>
      <c r="Q30" s="57">
        <f t="shared" ref="Q30" si="23">IF((P30-O30)*24=0,"",(P30-O30)*24)</f>
        <v>6</v>
      </c>
      <c r="R30" s="58">
        <v>0.5</v>
      </c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 t="s">
        <v>25</v>
      </c>
      <c r="C32" s="43">
        <v>0.375</v>
      </c>
      <c r="D32" s="43">
        <v>0.625</v>
      </c>
      <c r="E32" s="56">
        <v>0.375</v>
      </c>
      <c r="F32" s="56">
        <v>0.625</v>
      </c>
      <c r="G32" s="57">
        <f t="shared" ref="G32" si="24">IF((F32-E32)*24=0,"",(F32-E32)*24)</f>
        <v>6</v>
      </c>
      <c r="H32" s="58">
        <v>0.5</v>
      </c>
      <c r="I32" s="53"/>
      <c r="J32" s="53"/>
      <c r="K32" s="21">
        <v>29</v>
      </c>
      <c r="L32" s="41"/>
      <c r="M32" s="43"/>
      <c r="N32" s="43"/>
      <c r="O32" s="56"/>
      <c r="P32" s="56"/>
      <c r="Q32" s="57" t="str">
        <f t="shared" ref="Q32" si="25">IF((P32-O32)*24=0,"",(P32-O32)*24)</f>
        <v/>
      </c>
      <c r="R32" s="58"/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/>
      <c r="C34" s="43"/>
      <c r="D34" s="43"/>
      <c r="E34" s="56"/>
      <c r="F34" s="56"/>
      <c r="G34" s="57" t="str">
        <f t="shared" ref="G34" si="26">IF((F34-E34)*24=0,"",(F34-E34)*24)</f>
        <v/>
      </c>
      <c r="H34" s="58"/>
      <c r="I34" s="53"/>
      <c r="J34" s="53"/>
      <c r="K34" s="21">
        <v>30</v>
      </c>
      <c r="L34" s="41"/>
      <c r="M34" s="43"/>
      <c r="N34" s="43"/>
      <c r="O34" s="56"/>
      <c r="P34" s="56"/>
      <c r="Q34" s="57" t="str">
        <f t="shared" ref="Q34" si="27">IF((P34-O34)*24=0,"",(P34-O34)*24)</f>
        <v/>
      </c>
      <c r="R34" s="58"/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/>
      <c r="M36" s="43"/>
      <c r="N36" s="43"/>
      <c r="O36" s="56"/>
      <c r="P36" s="56"/>
      <c r="Q36" s="57" t="str">
        <f t="shared" ref="Q36" si="28">IF((P36-O36)*24=0,"",(P36-O36)*24)</f>
        <v/>
      </c>
      <c r="R36" s="58"/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42"/>
      <c r="M37" s="44"/>
      <c r="N37" s="44"/>
      <c r="O37" s="21"/>
      <c r="P37" s="21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86.5</v>
      </c>
      <c r="R38" s="51">
        <f>SUM(H6:H35,R6:R37)</f>
        <v>6</v>
      </c>
      <c r="S38" s="22">
        <f>SUM(I6:I35,S6:S37)</f>
        <v>0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80.5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/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Q44:R44"/>
    <mergeCell ref="S38:S39"/>
    <mergeCell ref="T38:T39"/>
    <mergeCell ref="H40:I41"/>
    <mergeCell ref="K40:P41"/>
    <mergeCell ref="Q40:T41"/>
    <mergeCell ref="H42:I43"/>
    <mergeCell ref="L42:Q42"/>
    <mergeCell ref="L43:Q43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6:I48"/>
    <mergeCell ref="C44:C45"/>
    <mergeCell ref="D44:D45"/>
    <mergeCell ref="E44:E45"/>
    <mergeCell ref="F44:F45"/>
    <mergeCell ref="G44:G45"/>
    <mergeCell ref="H44:I45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</mergeCells>
  <phoneticPr fontId="1"/>
  <pageMargins left="0.39370078740157483" right="0.39370078740157483" top="0.84" bottom="0.39370078740157483" header="0.31496062992125984" footer="0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02DF-D738-4FBD-A6B0-E3674A87C346}">
  <sheetPr>
    <pageSetUpPr fitToPage="1"/>
  </sheetPr>
  <dimension ref="A1:T51"/>
  <sheetViews>
    <sheetView workbookViewId="0">
      <selection activeCell="X28" sqref="X28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37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 t="s">
        <v>25</v>
      </c>
      <c r="C6" s="43">
        <v>0.375</v>
      </c>
      <c r="D6" s="43">
        <v>0.625</v>
      </c>
      <c r="E6" s="56">
        <v>0.375</v>
      </c>
      <c r="F6" s="56">
        <v>0.63541666666666663</v>
      </c>
      <c r="G6" s="57">
        <f>IF((F6-E6)*24=0,"",(F6-E6)*24)</f>
        <v>6.2499999999999991</v>
      </c>
      <c r="H6" s="58">
        <v>0.5</v>
      </c>
      <c r="I6" s="53"/>
      <c r="J6" s="53"/>
      <c r="K6" s="21">
        <v>16</v>
      </c>
      <c r="L6" s="41" t="s">
        <v>25</v>
      </c>
      <c r="M6" s="43">
        <v>0.375</v>
      </c>
      <c r="N6" s="43">
        <v>0.625</v>
      </c>
      <c r="O6" s="56">
        <v>0.375</v>
      </c>
      <c r="P6" s="56">
        <v>0.6875</v>
      </c>
      <c r="Q6" s="57">
        <f>IF((P6-O6)*24=0,"",(P6-O6)*24)</f>
        <v>7.5</v>
      </c>
      <c r="R6" s="58">
        <v>0.5</v>
      </c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 t="s">
        <v>25</v>
      </c>
      <c r="C8" s="43">
        <v>0.375</v>
      </c>
      <c r="D8" s="43">
        <v>0.625</v>
      </c>
      <c r="E8" s="56"/>
      <c r="F8" s="56"/>
      <c r="G8" s="57" t="str">
        <f t="shared" ref="G8" si="0">IF((F8-E8)*24=0,"",(F8-E8)*24)</f>
        <v/>
      </c>
      <c r="H8" s="58"/>
      <c r="I8" s="53"/>
      <c r="J8" s="53"/>
      <c r="K8" s="21">
        <v>17</v>
      </c>
      <c r="L8" s="41" t="s">
        <v>25</v>
      </c>
      <c r="M8" s="43">
        <v>0.375</v>
      </c>
      <c r="N8" s="43">
        <v>0.625</v>
      </c>
      <c r="O8" s="56"/>
      <c r="P8" s="56"/>
      <c r="Q8" s="57" t="str">
        <f t="shared" ref="Q8" si="1">IF((P8-O8)*24=0,"",(P8-O8)*24)</f>
        <v/>
      </c>
      <c r="R8" s="58"/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/>
      <c r="C10" s="43"/>
      <c r="D10" s="43"/>
      <c r="E10" s="56"/>
      <c r="F10" s="56"/>
      <c r="G10" s="57" t="str">
        <f t="shared" ref="G10" si="2">IF((F10-E10)*24=0,"",(F10-E10)*24)</f>
        <v/>
      </c>
      <c r="H10" s="58"/>
      <c r="I10" s="53"/>
      <c r="J10" s="53"/>
      <c r="K10" s="21">
        <v>18</v>
      </c>
      <c r="L10" s="41" t="s">
        <v>25</v>
      </c>
      <c r="M10" s="43">
        <v>0.375</v>
      </c>
      <c r="N10" s="43">
        <v>0.625</v>
      </c>
      <c r="O10" s="56">
        <v>0.375</v>
      </c>
      <c r="P10" s="56">
        <v>0.64583333333333337</v>
      </c>
      <c r="Q10" s="57">
        <f t="shared" ref="Q10" si="3">IF((P10-O10)*24=0,"",(P10-O10)*24)</f>
        <v>6.5000000000000009</v>
      </c>
      <c r="R10" s="58">
        <v>0.5</v>
      </c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/>
      <c r="C12" s="43"/>
      <c r="D12" s="43"/>
      <c r="E12" s="56"/>
      <c r="F12" s="56"/>
      <c r="G12" s="57" t="str">
        <f t="shared" ref="G12" si="4">IF((F12-E12)*24=0,"",(F12-E12)*24)</f>
        <v/>
      </c>
      <c r="H12" s="58"/>
      <c r="I12" s="53"/>
      <c r="J12" s="53"/>
      <c r="K12" s="21">
        <v>19</v>
      </c>
      <c r="L12" s="41" t="s">
        <v>25</v>
      </c>
      <c r="M12" s="43">
        <v>0.375</v>
      </c>
      <c r="N12" s="43">
        <v>0.625</v>
      </c>
      <c r="O12" s="56">
        <v>0.375</v>
      </c>
      <c r="P12" s="56">
        <v>0.625</v>
      </c>
      <c r="Q12" s="57">
        <f t="shared" ref="Q12" si="5">IF((P12-O12)*24=0,"",(P12-O12)*24)</f>
        <v>6</v>
      </c>
      <c r="R12" s="58">
        <v>0.5</v>
      </c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/>
      <c r="C14" s="43"/>
      <c r="D14" s="43"/>
      <c r="E14" s="56"/>
      <c r="F14" s="56"/>
      <c r="G14" s="57" t="str">
        <f t="shared" ref="G14" si="6">IF((F14-E14)*24=0,"",(F14-E14)*24)</f>
        <v/>
      </c>
      <c r="H14" s="58"/>
      <c r="I14" s="53"/>
      <c r="J14" s="53"/>
      <c r="K14" s="21">
        <v>20</v>
      </c>
      <c r="L14" s="41"/>
      <c r="M14" s="43"/>
      <c r="N14" s="43"/>
      <c r="O14" s="56"/>
      <c r="P14" s="56"/>
      <c r="Q14" s="57" t="str">
        <f t="shared" ref="Q14" si="7">IF((P14-O14)*24=0,"",(P14-O14)*24)</f>
        <v/>
      </c>
      <c r="R14" s="58"/>
      <c r="S14" s="53"/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/>
      <c r="C16" s="43"/>
      <c r="D16" s="43"/>
      <c r="E16" s="56"/>
      <c r="F16" s="56"/>
      <c r="G16" s="57" t="str">
        <f t="shared" ref="G16" si="8">IF((F16-E16)*24=0,"",(F16-E16)*24)</f>
        <v/>
      </c>
      <c r="H16" s="58"/>
      <c r="I16" s="53"/>
      <c r="J16" s="53"/>
      <c r="K16" s="21">
        <v>21</v>
      </c>
      <c r="L16" s="41"/>
      <c r="M16" s="43"/>
      <c r="N16" s="43"/>
      <c r="O16" s="56"/>
      <c r="P16" s="56"/>
      <c r="Q16" s="57" t="str">
        <f t="shared" ref="Q16" si="9">IF((P16-O16)*24=0,"",(P16-O16)*24)</f>
        <v/>
      </c>
      <c r="R16" s="58"/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/>
      <c r="C18" s="43"/>
      <c r="D18" s="43"/>
      <c r="E18" s="56"/>
      <c r="F18" s="56"/>
      <c r="G18" s="57" t="str">
        <f t="shared" ref="G18" si="10">IF((F18-E18)*24=0,"",(F18-E18)*24)</f>
        <v/>
      </c>
      <c r="H18" s="58"/>
      <c r="I18" s="53"/>
      <c r="J18" s="53"/>
      <c r="K18" s="21">
        <v>22</v>
      </c>
      <c r="L18" s="41" t="s">
        <v>25</v>
      </c>
      <c r="M18" s="43">
        <v>0.375</v>
      </c>
      <c r="N18" s="43">
        <v>0.625</v>
      </c>
      <c r="O18" s="56">
        <v>0.375</v>
      </c>
      <c r="P18" s="56">
        <v>0.625</v>
      </c>
      <c r="Q18" s="57">
        <f t="shared" ref="Q18" si="11">IF((P18-O18)*24=0,"",(P18-O18)*24)</f>
        <v>6</v>
      </c>
      <c r="R18" s="58">
        <v>0.5</v>
      </c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 t="s">
        <v>25</v>
      </c>
      <c r="C20" s="43">
        <v>0.375</v>
      </c>
      <c r="D20" s="43">
        <v>0.625</v>
      </c>
      <c r="E20" s="56"/>
      <c r="F20" s="56"/>
      <c r="G20" s="57" t="str">
        <f t="shared" ref="G20" si="12">IF((F20-E20)*24=0,"",(F20-E20)*24)</f>
        <v/>
      </c>
      <c r="H20" s="58"/>
      <c r="I20" s="53"/>
      <c r="J20" s="53"/>
      <c r="K20" s="21">
        <v>23</v>
      </c>
      <c r="L20" s="41" t="s">
        <v>25</v>
      </c>
      <c r="M20" s="43">
        <v>0.375</v>
      </c>
      <c r="N20" s="43">
        <v>0.625</v>
      </c>
      <c r="O20" s="56">
        <v>0.375</v>
      </c>
      <c r="P20" s="56">
        <v>0.625</v>
      </c>
      <c r="Q20" s="57">
        <f t="shared" ref="Q20" si="13">IF((P20-O20)*24=0,"",(P20-O20)*24)</f>
        <v>6</v>
      </c>
      <c r="R20" s="58">
        <v>0.5</v>
      </c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 t="s">
        <v>25</v>
      </c>
      <c r="C22" s="43">
        <v>0.375</v>
      </c>
      <c r="D22" s="43">
        <v>0.625</v>
      </c>
      <c r="E22" s="56">
        <v>0.375</v>
      </c>
      <c r="F22" s="56">
        <v>0.625</v>
      </c>
      <c r="G22" s="57">
        <f t="shared" ref="G22" si="14">IF((F22-E22)*24=0,"",(F22-E22)*24)</f>
        <v>6</v>
      </c>
      <c r="H22" s="58">
        <v>0.5</v>
      </c>
      <c r="I22" s="53"/>
      <c r="J22" s="53"/>
      <c r="K22" s="21">
        <v>24</v>
      </c>
      <c r="L22" s="41" t="s">
        <v>25</v>
      </c>
      <c r="M22" s="43">
        <v>0.375</v>
      </c>
      <c r="N22" s="43">
        <v>0.625</v>
      </c>
      <c r="O22" s="56">
        <v>0.375</v>
      </c>
      <c r="P22" s="56">
        <v>0.54166666666666663</v>
      </c>
      <c r="Q22" s="57">
        <f t="shared" ref="Q22" si="15">IF((P22-O22)*24=0,"",(P22-O22)*24)</f>
        <v>3.9999999999999991</v>
      </c>
      <c r="R22" s="58"/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 t="s">
        <v>25</v>
      </c>
      <c r="C24" s="43">
        <v>0.375</v>
      </c>
      <c r="D24" s="43">
        <v>0.625</v>
      </c>
      <c r="E24" s="56">
        <v>0.375</v>
      </c>
      <c r="F24" s="56">
        <v>0.64583333333333337</v>
      </c>
      <c r="G24" s="57">
        <f t="shared" ref="G24" si="16">IF((F24-E24)*24=0,"",(F24-E24)*24)</f>
        <v>6.5000000000000009</v>
      </c>
      <c r="H24" s="58">
        <v>0.5</v>
      </c>
      <c r="I24" s="53"/>
      <c r="J24" s="53"/>
      <c r="K24" s="21">
        <v>25</v>
      </c>
      <c r="L24" s="41" t="s">
        <v>25</v>
      </c>
      <c r="M24" s="43">
        <v>0.375</v>
      </c>
      <c r="N24" s="43">
        <v>0.625</v>
      </c>
      <c r="O24" s="56"/>
      <c r="P24" s="56"/>
      <c r="Q24" s="57" t="str">
        <f t="shared" ref="Q24" si="17">IF((P24-O24)*24=0,"",(P24-O24)*24)</f>
        <v/>
      </c>
      <c r="R24" s="58"/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 t="s">
        <v>25</v>
      </c>
      <c r="C26" s="43">
        <v>0.375</v>
      </c>
      <c r="D26" s="43">
        <v>0.625</v>
      </c>
      <c r="E26" s="56">
        <v>0.375</v>
      </c>
      <c r="F26" s="56">
        <v>0.54166666666666663</v>
      </c>
      <c r="G26" s="57">
        <f t="shared" ref="G26" si="18">IF((F26-E26)*24=0,"",(F26-E26)*24)</f>
        <v>3.9999999999999991</v>
      </c>
      <c r="H26" s="58"/>
      <c r="I26" s="53"/>
      <c r="J26" s="53"/>
      <c r="K26" s="21">
        <v>26</v>
      </c>
      <c r="L26" s="41" t="s">
        <v>25</v>
      </c>
      <c r="M26" s="43">
        <v>0.375</v>
      </c>
      <c r="N26" s="43">
        <v>0.625</v>
      </c>
      <c r="O26" s="56">
        <v>0.375</v>
      </c>
      <c r="P26" s="56">
        <v>0.65625</v>
      </c>
      <c r="Q26" s="57">
        <f t="shared" ref="Q26" si="19">IF((P26-O26)*24=0,"",(P26-O26)*24)</f>
        <v>6.75</v>
      </c>
      <c r="R26" s="58">
        <v>0.5</v>
      </c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 t="s">
        <v>25</v>
      </c>
      <c r="C28" s="43">
        <v>0.375</v>
      </c>
      <c r="D28" s="43">
        <v>0.625</v>
      </c>
      <c r="E28" s="56">
        <v>0.375</v>
      </c>
      <c r="F28" s="56">
        <v>0.63541666666666663</v>
      </c>
      <c r="G28" s="57">
        <f t="shared" ref="G28" si="20">IF((F28-E28)*24=0,"",(F28-E28)*24)</f>
        <v>6.2499999999999991</v>
      </c>
      <c r="H28" s="58">
        <v>0.5</v>
      </c>
      <c r="I28" s="53"/>
      <c r="J28" s="53"/>
      <c r="K28" s="21">
        <v>27</v>
      </c>
      <c r="L28" s="41"/>
      <c r="M28" s="43"/>
      <c r="N28" s="43"/>
      <c r="O28" s="56"/>
      <c r="P28" s="56"/>
      <c r="Q28" s="57" t="str">
        <f t="shared" ref="Q28" si="21">IF((P28-O28)*24=0,"",(P28-O28)*24)</f>
        <v/>
      </c>
      <c r="R28" s="58"/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/>
      <c r="C30" s="43"/>
      <c r="D30" s="43"/>
      <c r="E30" s="56"/>
      <c r="F30" s="56"/>
      <c r="G30" s="57" t="str">
        <f t="shared" ref="G30" si="22">IF((F30-E30)*24=0,"",(F30-E30)*24)</f>
        <v/>
      </c>
      <c r="H30" s="58"/>
      <c r="I30" s="53"/>
      <c r="J30" s="53"/>
      <c r="K30" s="21">
        <v>28</v>
      </c>
      <c r="L30" s="41"/>
      <c r="M30" s="43"/>
      <c r="N30" s="43"/>
      <c r="O30" s="56"/>
      <c r="P30" s="56"/>
      <c r="Q30" s="57" t="str">
        <f t="shared" ref="Q30" si="23">IF((P30-O30)*24=0,"",(P30-O30)*24)</f>
        <v/>
      </c>
      <c r="R30" s="58"/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/>
      <c r="C32" s="43"/>
      <c r="D32" s="43"/>
      <c r="E32" s="56"/>
      <c r="F32" s="56"/>
      <c r="G32" s="57" t="str">
        <f t="shared" ref="G32" si="24">IF((F32-E32)*24=0,"",(F32-E32)*24)</f>
        <v/>
      </c>
      <c r="H32" s="58"/>
      <c r="I32" s="53"/>
      <c r="J32" s="53"/>
      <c r="K32" s="21">
        <v>29</v>
      </c>
      <c r="L32" s="41" t="s">
        <v>25</v>
      </c>
      <c r="M32" s="43">
        <v>0.375</v>
      </c>
      <c r="N32" s="43">
        <v>0.625</v>
      </c>
      <c r="O32" s="56" t="s">
        <v>31</v>
      </c>
      <c r="P32" s="56"/>
      <c r="Q32" s="57">
        <v>6</v>
      </c>
      <c r="R32" s="58">
        <v>0.5</v>
      </c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 t="s">
        <v>25</v>
      </c>
      <c r="C34" s="43">
        <v>0.375</v>
      </c>
      <c r="D34" s="43">
        <v>0.625</v>
      </c>
      <c r="E34" s="56">
        <v>0.375</v>
      </c>
      <c r="F34" s="56">
        <v>0.54166666666666663</v>
      </c>
      <c r="G34" s="57">
        <f t="shared" ref="G34" si="25">IF((F34-E34)*24=0,"",(F34-E34)*24)</f>
        <v>3.9999999999999991</v>
      </c>
      <c r="H34" s="58"/>
      <c r="I34" s="53"/>
      <c r="J34" s="53"/>
      <c r="K34" s="21">
        <v>30</v>
      </c>
      <c r="L34" s="41" t="s">
        <v>25</v>
      </c>
      <c r="M34" s="43">
        <v>0.375</v>
      </c>
      <c r="N34" s="43">
        <v>0.625</v>
      </c>
      <c r="O34" s="56">
        <v>0.375</v>
      </c>
      <c r="P34" s="56">
        <v>0.625</v>
      </c>
      <c r="Q34" s="57">
        <f t="shared" ref="Q34" si="26">IF((P34-O34)*24=0,"",(P34-O34)*24)</f>
        <v>6</v>
      </c>
      <c r="R34" s="58">
        <v>0.5</v>
      </c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 t="s">
        <v>25</v>
      </c>
      <c r="M36" s="43">
        <v>0.375</v>
      </c>
      <c r="N36" s="43">
        <v>0.625</v>
      </c>
      <c r="O36" s="56">
        <v>0.375</v>
      </c>
      <c r="P36" s="56">
        <v>0.625</v>
      </c>
      <c r="Q36" s="57">
        <f t="shared" ref="Q36" si="27">IF((P36-O36)*24=0,"",(P36-O36)*24)</f>
        <v>6</v>
      </c>
      <c r="R36" s="58">
        <v>0.5</v>
      </c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42"/>
      <c r="M37" s="44"/>
      <c r="N37" s="44"/>
      <c r="O37" s="21"/>
      <c r="P37" s="21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93.75</v>
      </c>
      <c r="R38" s="51">
        <f>SUM(H6:H35,R6:R37)</f>
        <v>6.5</v>
      </c>
      <c r="S38" s="22">
        <f>SUM(I6:I35,S6:S37)</f>
        <v>0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87.25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/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Q44:R44"/>
    <mergeCell ref="S38:S39"/>
    <mergeCell ref="T38:T39"/>
    <mergeCell ref="H40:I41"/>
    <mergeCell ref="K40:P41"/>
    <mergeCell ref="Q40:T41"/>
    <mergeCell ref="H42:I43"/>
    <mergeCell ref="L42:Q42"/>
    <mergeCell ref="L43:Q43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6:I48"/>
    <mergeCell ref="C44:C45"/>
    <mergeCell ref="D44:D45"/>
    <mergeCell ref="E44:E45"/>
    <mergeCell ref="F44:F45"/>
    <mergeCell ref="G44:G45"/>
    <mergeCell ref="H44:I45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</mergeCells>
  <phoneticPr fontId="1"/>
  <pageMargins left="0.39370078740157483" right="0.39370078740157483" top="0.84" bottom="0.39370078740157483" header="0.31496062992125984" footer="0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333B-C6C3-4E79-B744-4105446EE82D}">
  <sheetPr>
    <pageSetUpPr fitToPage="1"/>
  </sheetPr>
  <dimension ref="A1:T51"/>
  <sheetViews>
    <sheetView tabSelected="1" workbookViewId="0">
      <selection activeCell="X21" sqref="X21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38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 t="s">
        <v>25</v>
      </c>
      <c r="C6" s="43"/>
      <c r="D6" s="43"/>
      <c r="E6" s="56"/>
      <c r="F6" s="56"/>
      <c r="G6" s="57" t="str">
        <f>IF((F6-E6)*24=0,"",(F6-E6)*24)</f>
        <v/>
      </c>
      <c r="H6" s="58"/>
      <c r="I6" s="53"/>
      <c r="J6" s="53"/>
      <c r="K6" s="21">
        <v>16</v>
      </c>
      <c r="L6" s="41" t="s">
        <v>25</v>
      </c>
      <c r="M6" s="43">
        <v>0.375</v>
      </c>
      <c r="N6" s="43">
        <v>0.625</v>
      </c>
      <c r="O6" s="56">
        <v>0.375</v>
      </c>
      <c r="P6" s="56">
        <v>0.63541666666666663</v>
      </c>
      <c r="Q6" s="57">
        <f>IF((P6-O6)*24=0,"",(P6-O6)*24)</f>
        <v>6.2499999999999991</v>
      </c>
      <c r="R6" s="58">
        <v>0.5</v>
      </c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 t="s">
        <v>25</v>
      </c>
      <c r="C8" s="43">
        <v>0.375</v>
      </c>
      <c r="D8" s="43">
        <v>0.54166666666666663</v>
      </c>
      <c r="E8" s="56">
        <v>0.375</v>
      </c>
      <c r="F8" s="56">
        <v>0.54166666666666663</v>
      </c>
      <c r="G8" s="57">
        <f t="shared" ref="G8" si="0">IF((F8-E8)*24=0,"",(F8-E8)*24)</f>
        <v>3.9999999999999991</v>
      </c>
      <c r="H8" s="58"/>
      <c r="I8" s="53"/>
      <c r="J8" s="53"/>
      <c r="K8" s="21">
        <v>17</v>
      </c>
      <c r="L8" s="41"/>
      <c r="M8" s="43"/>
      <c r="N8" s="43"/>
      <c r="O8" s="56"/>
      <c r="P8" s="56"/>
      <c r="Q8" s="57" t="str">
        <f t="shared" ref="Q8" si="1">IF((P8-O8)*24=0,"",(P8-O8)*24)</f>
        <v/>
      </c>
      <c r="R8" s="58"/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/>
      <c r="C10" s="43"/>
      <c r="D10" s="43"/>
      <c r="E10" s="56"/>
      <c r="F10" s="56"/>
      <c r="G10" s="57" t="str">
        <f t="shared" ref="G10" si="2">IF((F10-E10)*24=0,"",(F10-E10)*24)</f>
        <v/>
      </c>
      <c r="H10" s="58"/>
      <c r="I10" s="53"/>
      <c r="J10" s="53"/>
      <c r="K10" s="21">
        <v>18</v>
      </c>
      <c r="L10" s="41"/>
      <c r="M10" s="43"/>
      <c r="N10" s="43"/>
      <c r="O10" s="56"/>
      <c r="P10" s="56"/>
      <c r="Q10" s="57" t="str">
        <f t="shared" ref="Q10" si="3">IF((P10-O10)*24=0,"",(P10-O10)*24)</f>
        <v/>
      </c>
      <c r="R10" s="58"/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/>
      <c r="C12" s="43"/>
      <c r="D12" s="43"/>
      <c r="E12" s="56"/>
      <c r="F12" s="56"/>
      <c r="G12" s="57" t="str">
        <f t="shared" ref="G12" si="4">IF((F12-E12)*24=0,"",(F12-E12)*24)</f>
        <v/>
      </c>
      <c r="H12" s="58"/>
      <c r="I12" s="53"/>
      <c r="J12" s="53"/>
      <c r="K12" s="21">
        <v>19</v>
      </c>
      <c r="L12" s="41" t="s">
        <v>25</v>
      </c>
      <c r="M12" s="43">
        <v>0.375</v>
      </c>
      <c r="N12" s="43">
        <v>0.625</v>
      </c>
      <c r="O12" s="56">
        <v>0.375</v>
      </c>
      <c r="P12" s="56">
        <v>0.63541666666666663</v>
      </c>
      <c r="Q12" s="57">
        <f t="shared" ref="Q12" si="5">IF((P12-O12)*24=0,"",(P12-O12)*24)</f>
        <v>6.2499999999999991</v>
      </c>
      <c r="R12" s="58">
        <v>0.5</v>
      </c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 t="s">
        <v>25</v>
      </c>
      <c r="C14" s="43">
        <v>0.375</v>
      </c>
      <c r="D14" s="43">
        <v>0.625</v>
      </c>
      <c r="E14" s="56">
        <v>0.375</v>
      </c>
      <c r="F14" s="56">
        <v>0.66666666666666663</v>
      </c>
      <c r="G14" s="57">
        <f t="shared" ref="G14" si="6">IF((F14-E14)*24=0,"",(F14-E14)*24)</f>
        <v>6.9999999999999991</v>
      </c>
      <c r="H14" s="58">
        <v>0.5</v>
      </c>
      <c r="I14" s="53"/>
      <c r="J14" s="53"/>
      <c r="K14" s="21">
        <v>20</v>
      </c>
      <c r="L14" s="41" t="s">
        <v>25</v>
      </c>
      <c r="M14" s="43">
        <v>0.375</v>
      </c>
      <c r="N14" s="43">
        <v>0.625</v>
      </c>
      <c r="O14" s="56">
        <v>0.5</v>
      </c>
      <c r="P14" s="56">
        <v>0.625</v>
      </c>
      <c r="Q14" s="57">
        <f t="shared" ref="Q14" si="7">IF((P14-O14)*24=0,"",(P14-O14)*24)</f>
        <v>3</v>
      </c>
      <c r="R14" s="58"/>
      <c r="S14" s="53">
        <v>3</v>
      </c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 t="s">
        <v>25</v>
      </c>
      <c r="C16" s="43">
        <v>0.375</v>
      </c>
      <c r="D16" s="43">
        <v>0.625</v>
      </c>
      <c r="E16" s="56">
        <v>0.375</v>
      </c>
      <c r="F16" s="56">
        <v>0.625</v>
      </c>
      <c r="G16" s="57">
        <f t="shared" ref="G16" si="8">IF((F16-E16)*24=0,"",(F16-E16)*24)</f>
        <v>6</v>
      </c>
      <c r="H16" s="58">
        <v>0.5</v>
      </c>
      <c r="I16" s="53"/>
      <c r="J16" s="53"/>
      <c r="K16" s="21">
        <v>21</v>
      </c>
      <c r="L16" s="41" t="s">
        <v>25</v>
      </c>
      <c r="M16" s="43"/>
      <c r="N16" s="43"/>
      <c r="O16" s="56"/>
      <c r="P16" s="56"/>
      <c r="Q16" s="57" t="str">
        <f t="shared" ref="Q16" si="9">IF((P16-O16)*24=0,"",(P16-O16)*24)</f>
        <v/>
      </c>
      <c r="R16" s="58"/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 t="s">
        <v>25</v>
      </c>
      <c r="C18" s="43">
        <v>0.375</v>
      </c>
      <c r="D18" s="43">
        <v>0.625</v>
      </c>
      <c r="E18" s="56">
        <v>0.375</v>
      </c>
      <c r="F18" s="56">
        <v>0.63541666666666663</v>
      </c>
      <c r="G18" s="57">
        <f t="shared" ref="G18" si="10">IF((F18-E18)*24=0,"",(F18-E18)*24)</f>
        <v>6.2499999999999991</v>
      </c>
      <c r="H18" s="58">
        <v>0.5</v>
      </c>
      <c r="I18" s="53"/>
      <c r="J18" s="53"/>
      <c r="K18" s="21">
        <v>22</v>
      </c>
      <c r="L18" s="41" t="s">
        <v>25</v>
      </c>
      <c r="M18" s="43">
        <v>0.375</v>
      </c>
      <c r="N18" s="43">
        <v>0.54166666666666663</v>
      </c>
      <c r="O18" s="56">
        <v>0.375</v>
      </c>
      <c r="P18" s="56">
        <v>0.625</v>
      </c>
      <c r="Q18" s="57">
        <f t="shared" ref="Q18" si="11">IF((P18-O18)*24=0,"",(P18-O18)*24)</f>
        <v>6</v>
      </c>
      <c r="R18" s="58">
        <v>0.5</v>
      </c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 t="s">
        <v>25</v>
      </c>
      <c r="C20" s="43"/>
      <c r="D20" s="43"/>
      <c r="E20" s="56"/>
      <c r="F20" s="56"/>
      <c r="G20" s="57" t="str">
        <f t="shared" ref="G20" si="12">IF((F20-E20)*24=0,"",(F20-E20)*24)</f>
        <v/>
      </c>
      <c r="H20" s="58"/>
      <c r="I20" s="53"/>
      <c r="J20" s="53"/>
      <c r="K20" s="21">
        <v>23</v>
      </c>
      <c r="L20" s="41" t="s">
        <v>25</v>
      </c>
      <c r="M20" s="43">
        <v>0.375</v>
      </c>
      <c r="N20" s="43">
        <v>0.625</v>
      </c>
      <c r="O20" s="56">
        <v>0.375</v>
      </c>
      <c r="P20" s="56">
        <v>0.625</v>
      </c>
      <c r="Q20" s="57">
        <f t="shared" ref="Q20" si="13">IF((P20-O20)*24=0,"",(P20-O20)*24)</f>
        <v>6</v>
      </c>
      <c r="R20" s="58">
        <v>0.5</v>
      </c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 t="s">
        <v>25</v>
      </c>
      <c r="C22" s="43">
        <v>0.375</v>
      </c>
      <c r="D22" s="43">
        <v>0.625</v>
      </c>
      <c r="E22" s="56">
        <v>0.375</v>
      </c>
      <c r="F22" s="56">
        <v>0.66666666666666663</v>
      </c>
      <c r="G22" s="57">
        <f t="shared" ref="G22" si="14">IF((F22-E22)*24=0,"",(F22-E22)*24)</f>
        <v>6.9999999999999991</v>
      </c>
      <c r="H22" s="58">
        <v>0.5</v>
      </c>
      <c r="I22" s="53"/>
      <c r="J22" s="53"/>
      <c r="K22" s="21">
        <v>24</v>
      </c>
      <c r="L22" s="41"/>
      <c r="M22" s="43"/>
      <c r="N22" s="43"/>
      <c r="O22" s="56"/>
      <c r="P22" s="56"/>
      <c r="Q22" s="57" t="str">
        <f t="shared" ref="Q22" si="15">IF((P22-O22)*24=0,"",(P22-O22)*24)</f>
        <v/>
      </c>
      <c r="R22" s="58"/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/>
      <c r="C24" s="43"/>
      <c r="D24" s="43"/>
      <c r="E24" s="56"/>
      <c r="F24" s="56"/>
      <c r="G24" s="57" t="str">
        <f t="shared" ref="G24" si="16">IF((F24-E24)*24=0,"",(F24-E24)*24)</f>
        <v/>
      </c>
      <c r="H24" s="58"/>
      <c r="I24" s="53"/>
      <c r="J24" s="53"/>
      <c r="K24" s="21">
        <v>25</v>
      </c>
      <c r="L24" s="41"/>
      <c r="M24" s="43"/>
      <c r="N24" s="43"/>
      <c r="O24" s="56"/>
      <c r="P24" s="56"/>
      <c r="Q24" s="57" t="str">
        <f t="shared" ref="Q24" si="17">IF((P24-O24)*24=0,"",(P24-O24)*24)</f>
        <v/>
      </c>
      <c r="R24" s="58"/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/>
      <c r="C26" s="43"/>
      <c r="D26" s="43"/>
      <c r="E26" s="56"/>
      <c r="F26" s="56"/>
      <c r="G26" s="57" t="str">
        <f t="shared" ref="G26" si="18">IF((F26-E26)*24=0,"",(F26-E26)*24)</f>
        <v/>
      </c>
      <c r="H26" s="58"/>
      <c r="I26" s="53"/>
      <c r="J26" s="53"/>
      <c r="K26" s="21">
        <v>26</v>
      </c>
      <c r="L26" s="41" t="s">
        <v>25</v>
      </c>
      <c r="M26" s="43"/>
      <c r="N26" s="43"/>
      <c r="O26" s="56"/>
      <c r="P26" s="56"/>
      <c r="Q26" s="57" t="str">
        <f t="shared" ref="Q26" si="19">IF((P26-O26)*24=0,"",(P26-O26)*24)</f>
        <v/>
      </c>
      <c r="R26" s="58"/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 t="s">
        <v>25</v>
      </c>
      <c r="C28" s="43">
        <v>0.375</v>
      </c>
      <c r="D28" s="43">
        <v>0.625</v>
      </c>
      <c r="E28" s="56">
        <v>0.375</v>
      </c>
      <c r="F28" s="56">
        <v>0.625</v>
      </c>
      <c r="G28" s="57">
        <f t="shared" ref="G28" si="20">IF((F28-E28)*24=0,"",(F28-E28)*24)</f>
        <v>6</v>
      </c>
      <c r="H28" s="58">
        <v>0.5</v>
      </c>
      <c r="I28" s="53"/>
      <c r="J28" s="53"/>
      <c r="K28" s="21">
        <v>27</v>
      </c>
      <c r="L28" s="41" t="s">
        <v>25</v>
      </c>
      <c r="M28" s="43">
        <v>0.375</v>
      </c>
      <c r="N28" s="43">
        <v>0.625</v>
      </c>
      <c r="O28" s="56">
        <v>0.375</v>
      </c>
      <c r="P28" s="56">
        <v>0.625</v>
      </c>
      <c r="Q28" s="57">
        <f t="shared" ref="Q28" si="21">IF((P28-O28)*24=0,"",(P28-O28)*24)</f>
        <v>6</v>
      </c>
      <c r="R28" s="58">
        <v>0.5</v>
      </c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 t="s">
        <v>25</v>
      </c>
      <c r="C30" s="43">
        <v>0.375</v>
      </c>
      <c r="D30" s="43">
        <v>0.625</v>
      </c>
      <c r="E30" s="56">
        <v>0.375</v>
      </c>
      <c r="F30" s="56">
        <v>0.625</v>
      </c>
      <c r="G30" s="57">
        <f t="shared" ref="G30" si="22">IF((F30-E30)*24=0,"",(F30-E30)*24)</f>
        <v>6</v>
      </c>
      <c r="H30" s="58">
        <v>0.5</v>
      </c>
      <c r="I30" s="53"/>
      <c r="J30" s="53"/>
      <c r="K30" s="21">
        <v>28</v>
      </c>
      <c r="L30" s="41" t="s">
        <v>25</v>
      </c>
      <c r="M30" s="43">
        <v>0.375</v>
      </c>
      <c r="N30" s="43">
        <v>0.625</v>
      </c>
      <c r="O30" s="56">
        <v>0.375</v>
      </c>
      <c r="P30" s="56">
        <v>0.625</v>
      </c>
      <c r="Q30" s="57">
        <f t="shared" ref="Q30" si="23">IF((P30-O30)*24=0,"",(P30-O30)*24)</f>
        <v>6</v>
      </c>
      <c r="R30" s="58">
        <v>0.5</v>
      </c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 t="s">
        <v>25</v>
      </c>
      <c r="C32" s="43">
        <v>0.375</v>
      </c>
      <c r="D32" s="43">
        <v>0.54166666666666663</v>
      </c>
      <c r="E32" s="56"/>
      <c r="F32" s="56"/>
      <c r="G32" s="57" t="str">
        <f t="shared" ref="G32" si="24">IF((F32-E32)*24=0,"",(F32-E32)*24)</f>
        <v/>
      </c>
      <c r="H32" s="58"/>
      <c r="I32" s="53"/>
      <c r="J32" s="53"/>
      <c r="K32" s="21">
        <v>29</v>
      </c>
      <c r="L32" s="41" t="s">
        <v>25</v>
      </c>
      <c r="M32" s="43">
        <v>0.375</v>
      </c>
      <c r="N32" s="43">
        <v>0.54166666666666663</v>
      </c>
      <c r="O32" s="56">
        <v>0.375</v>
      </c>
      <c r="P32" s="56">
        <v>0.625</v>
      </c>
      <c r="Q32" s="57">
        <f t="shared" ref="Q32" si="25">IF((P32-O32)*24=0,"",(P32-O32)*24)</f>
        <v>6</v>
      </c>
      <c r="R32" s="58">
        <v>0.5</v>
      </c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 t="s">
        <v>25</v>
      </c>
      <c r="C34" s="43"/>
      <c r="D34" s="43"/>
      <c r="E34" s="56"/>
      <c r="F34" s="56"/>
      <c r="G34" s="57" t="str">
        <f t="shared" ref="G34" si="26">IF((F34-E34)*24=0,"",(F34-E34)*24)</f>
        <v/>
      </c>
      <c r="H34" s="58"/>
      <c r="I34" s="53"/>
      <c r="J34" s="53"/>
      <c r="K34" s="21">
        <v>30</v>
      </c>
      <c r="L34" s="41" t="s">
        <v>25</v>
      </c>
      <c r="M34" s="43">
        <v>0.375</v>
      </c>
      <c r="N34" s="43">
        <v>0.625</v>
      </c>
      <c r="O34" s="56">
        <v>0.375</v>
      </c>
      <c r="P34" s="56">
        <v>0.625</v>
      </c>
      <c r="Q34" s="57">
        <f t="shared" ref="Q34" si="27">IF((P34-O34)*24=0,"",(P34-O34)*24)</f>
        <v>6</v>
      </c>
      <c r="R34" s="58">
        <v>0.5</v>
      </c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/>
      <c r="M36" s="43"/>
      <c r="N36" s="43"/>
      <c r="O36" s="56"/>
      <c r="P36" s="56"/>
      <c r="Q36" s="57" t="str">
        <f t="shared" ref="Q36" si="28">IF((P36-O36)*24=0,"",(P36-O36)*24)</f>
        <v/>
      </c>
      <c r="R36" s="58"/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42"/>
      <c r="M37" s="44"/>
      <c r="N37" s="44"/>
      <c r="O37" s="21"/>
      <c r="P37" s="21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93.75</v>
      </c>
      <c r="R38" s="51">
        <f>SUM(H6:H35,R6:R37)</f>
        <v>7</v>
      </c>
      <c r="S38" s="22">
        <f>SUM(I6:I35,S6:S37)</f>
        <v>3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86.75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/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Q44:R44"/>
    <mergeCell ref="S38:S39"/>
    <mergeCell ref="T38:T39"/>
    <mergeCell ref="H40:I41"/>
    <mergeCell ref="K40:P41"/>
    <mergeCell ref="Q40:T41"/>
    <mergeCell ref="H42:I43"/>
    <mergeCell ref="L42:Q42"/>
    <mergeCell ref="L43:Q43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42:C43"/>
    <mergeCell ref="D42:D43"/>
    <mergeCell ref="E42:E43"/>
    <mergeCell ref="F42:F43"/>
    <mergeCell ref="G42:G43"/>
    <mergeCell ref="C46:I48"/>
    <mergeCell ref="C44:C45"/>
    <mergeCell ref="D44:D45"/>
    <mergeCell ref="E44:E45"/>
    <mergeCell ref="F44:F45"/>
    <mergeCell ref="G44:G45"/>
    <mergeCell ref="H44:I45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</mergeCells>
  <phoneticPr fontId="1"/>
  <pageMargins left="0.39370078740157483" right="0.39370078740157483" top="0.84" bottom="0.39370078740157483" header="0.31496062992125984" footer="0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8627-4257-4DC3-819B-0B5955EC2F48}">
  <sheetPr>
    <pageSetUpPr fitToPage="1"/>
  </sheetPr>
  <dimension ref="A1:T51"/>
  <sheetViews>
    <sheetView workbookViewId="0">
      <selection activeCell="J4" sqref="J4:J5"/>
    </sheetView>
  </sheetViews>
  <sheetFormatPr defaultRowHeight="13.5" x14ac:dyDescent="0.4"/>
  <cols>
    <col min="1" max="2" width="4.625" style="1" customWidth="1"/>
    <col min="3" max="6" width="9.625" style="1" customWidth="1"/>
    <col min="7" max="7" width="7.125" style="1" customWidth="1"/>
    <col min="8" max="10" width="5.625" style="1" customWidth="1"/>
    <col min="11" max="12" width="4.625" style="1" customWidth="1"/>
    <col min="13" max="16" width="9.625" style="1" customWidth="1"/>
    <col min="17" max="17" width="7.125" style="1" customWidth="1"/>
    <col min="18" max="20" width="5.625" style="1" customWidth="1"/>
    <col min="21" max="16384" width="9" style="1"/>
  </cols>
  <sheetData>
    <row r="1" spans="1:20" ht="3" customHeight="1" x14ac:dyDescent="0.4"/>
    <row r="2" spans="1:20" s="5" customFormat="1" ht="24" customHeight="1" x14ac:dyDescent="0.4">
      <c r="C2" s="66" t="s">
        <v>39</v>
      </c>
      <c r="D2" s="66"/>
      <c r="E2" s="66"/>
      <c r="F2" s="66"/>
      <c r="G2" s="66"/>
      <c r="H2" s="66"/>
      <c r="I2" s="6"/>
      <c r="J2" s="6"/>
      <c r="M2" s="66" t="s">
        <v>29</v>
      </c>
      <c r="N2" s="66"/>
      <c r="O2" s="66"/>
      <c r="P2" s="66"/>
      <c r="Q2" s="66"/>
      <c r="R2" s="66"/>
      <c r="S2" s="66"/>
      <c r="T2" s="66"/>
    </row>
    <row r="3" spans="1:20" ht="3" customHeight="1" x14ac:dyDescent="0.4">
      <c r="C3" s="2"/>
      <c r="D3" s="2"/>
      <c r="E3" s="2"/>
      <c r="F3" s="2"/>
      <c r="G3" s="3"/>
      <c r="H3" s="3"/>
      <c r="I3" s="2"/>
      <c r="J3" s="2"/>
      <c r="M3" s="2"/>
      <c r="N3" s="2"/>
      <c r="O3" s="2"/>
      <c r="P3" s="2"/>
      <c r="Q3" s="3"/>
      <c r="R3" s="3"/>
      <c r="S3" s="2"/>
    </row>
    <row r="4" spans="1:20" ht="16.5" customHeight="1" x14ac:dyDescent="0.4">
      <c r="A4" s="21" t="s">
        <v>0</v>
      </c>
      <c r="B4" s="61" t="s">
        <v>1</v>
      </c>
      <c r="C4" s="63" t="s">
        <v>2</v>
      </c>
      <c r="D4" s="64"/>
      <c r="E4" s="63" t="s">
        <v>3</v>
      </c>
      <c r="F4" s="64"/>
      <c r="G4" s="65" t="s">
        <v>4</v>
      </c>
      <c r="H4" s="21" t="s">
        <v>5</v>
      </c>
      <c r="I4" s="40" t="s">
        <v>6</v>
      </c>
      <c r="J4" s="40" t="s">
        <v>7</v>
      </c>
      <c r="K4" s="21" t="s">
        <v>0</v>
      </c>
      <c r="L4" s="61" t="s">
        <v>1</v>
      </c>
      <c r="M4" s="63" t="s">
        <v>2</v>
      </c>
      <c r="N4" s="64"/>
      <c r="O4" s="63" t="s">
        <v>3</v>
      </c>
      <c r="P4" s="64"/>
      <c r="Q4" s="65" t="s">
        <v>4</v>
      </c>
      <c r="R4" s="21" t="s">
        <v>5</v>
      </c>
      <c r="S4" s="40" t="s">
        <v>6</v>
      </c>
      <c r="T4" s="21" t="s">
        <v>7</v>
      </c>
    </row>
    <row r="5" spans="1:20" ht="16.5" customHeight="1" x14ac:dyDescent="0.4">
      <c r="A5" s="21"/>
      <c r="B5" s="62"/>
      <c r="C5" s="7" t="s">
        <v>8</v>
      </c>
      <c r="D5" s="8" t="s">
        <v>9</v>
      </c>
      <c r="E5" s="7" t="s">
        <v>8</v>
      </c>
      <c r="F5" s="8" t="s">
        <v>9</v>
      </c>
      <c r="G5" s="65"/>
      <c r="H5" s="21"/>
      <c r="I5" s="59"/>
      <c r="J5" s="59"/>
      <c r="K5" s="21"/>
      <c r="L5" s="62"/>
      <c r="M5" s="7" t="s">
        <v>8</v>
      </c>
      <c r="N5" s="8" t="s">
        <v>9</v>
      </c>
      <c r="O5" s="7" t="s">
        <v>8</v>
      </c>
      <c r="P5" s="8" t="s">
        <v>9</v>
      </c>
      <c r="Q5" s="65"/>
      <c r="R5" s="21"/>
      <c r="S5" s="59"/>
      <c r="T5" s="21"/>
    </row>
    <row r="6" spans="1:20" ht="9.9499999999999993" customHeight="1" x14ac:dyDescent="0.4">
      <c r="A6" s="21">
        <v>1</v>
      </c>
      <c r="B6" s="41"/>
      <c r="C6" s="43"/>
      <c r="D6" s="43"/>
      <c r="E6" s="56"/>
      <c r="F6" s="56"/>
      <c r="G6" s="57" t="str">
        <f>IF((F6-E6)*24=0,"",(F6-E6)*24)</f>
        <v/>
      </c>
      <c r="H6" s="58"/>
      <c r="I6" s="53"/>
      <c r="J6" s="53"/>
      <c r="K6" s="21">
        <v>16</v>
      </c>
      <c r="L6" s="41" t="s">
        <v>25</v>
      </c>
      <c r="M6" s="43"/>
      <c r="N6" s="43"/>
      <c r="O6" s="56"/>
      <c r="P6" s="56"/>
      <c r="Q6" s="57" t="str">
        <f>IF((P6-O6)*24=0,"",(P6-O6)*24)</f>
        <v/>
      </c>
      <c r="R6" s="58"/>
      <c r="S6" s="53"/>
      <c r="T6" s="55"/>
    </row>
    <row r="7" spans="1:20" ht="9.9499999999999993" customHeight="1" x14ac:dyDescent="0.4">
      <c r="A7" s="21"/>
      <c r="B7" s="42"/>
      <c r="C7" s="44"/>
      <c r="D7" s="44"/>
      <c r="E7" s="21"/>
      <c r="F7" s="21"/>
      <c r="G7" s="57"/>
      <c r="H7" s="59"/>
      <c r="I7" s="54"/>
      <c r="J7" s="54"/>
      <c r="K7" s="21"/>
      <c r="L7" s="42"/>
      <c r="M7" s="44"/>
      <c r="N7" s="44"/>
      <c r="O7" s="21"/>
      <c r="P7" s="21"/>
      <c r="Q7" s="57"/>
      <c r="R7" s="59"/>
      <c r="S7" s="54"/>
      <c r="T7" s="55"/>
    </row>
    <row r="8" spans="1:20" ht="9.9499999999999993" customHeight="1" x14ac:dyDescent="0.4">
      <c r="A8" s="21">
        <v>2</v>
      </c>
      <c r="B8" s="41"/>
      <c r="C8" s="43"/>
      <c r="D8" s="43"/>
      <c r="E8" s="56"/>
      <c r="F8" s="56"/>
      <c r="G8" s="57" t="str">
        <f t="shared" ref="G8" si="0">IF((F8-E8)*24=0,"",(F8-E8)*24)</f>
        <v/>
      </c>
      <c r="H8" s="58"/>
      <c r="I8" s="53"/>
      <c r="J8" s="53"/>
      <c r="K8" s="21">
        <v>17</v>
      </c>
      <c r="L8" s="41" t="s">
        <v>25</v>
      </c>
      <c r="M8" s="43"/>
      <c r="N8" s="43"/>
      <c r="O8" s="56"/>
      <c r="P8" s="56"/>
      <c r="Q8" s="57" t="str">
        <f t="shared" ref="Q8" si="1">IF((P8-O8)*24=0,"",(P8-O8)*24)</f>
        <v/>
      </c>
      <c r="R8" s="58"/>
      <c r="S8" s="53"/>
      <c r="T8" s="55"/>
    </row>
    <row r="9" spans="1:20" ht="9.9499999999999993" customHeight="1" x14ac:dyDescent="0.4">
      <c r="A9" s="21"/>
      <c r="B9" s="42"/>
      <c r="C9" s="44"/>
      <c r="D9" s="44"/>
      <c r="E9" s="21"/>
      <c r="F9" s="21"/>
      <c r="G9" s="57"/>
      <c r="H9" s="59"/>
      <c r="I9" s="54"/>
      <c r="J9" s="54"/>
      <c r="K9" s="21"/>
      <c r="L9" s="42"/>
      <c r="M9" s="44"/>
      <c r="N9" s="44"/>
      <c r="O9" s="21"/>
      <c r="P9" s="21"/>
      <c r="Q9" s="57"/>
      <c r="R9" s="59"/>
      <c r="S9" s="54"/>
      <c r="T9" s="55"/>
    </row>
    <row r="10" spans="1:20" ht="9.9499999999999993" customHeight="1" x14ac:dyDescent="0.4">
      <c r="A10" s="21">
        <v>3</v>
      </c>
      <c r="B10" s="41" t="s">
        <v>25</v>
      </c>
      <c r="C10" s="43">
        <v>0.375</v>
      </c>
      <c r="D10" s="43">
        <v>0.625</v>
      </c>
      <c r="E10" s="56">
        <v>0.375</v>
      </c>
      <c r="F10" s="56">
        <v>0.625</v>
      </c>
      <c r="G10" s="57">
        <f t="shared" ref="G10" si="2">IF((F10-E10)*24=0,"",(F10-E10)*24)</f>
        <v>6</v>
      </c>
      <c r="H10" s="58">
        <v>0.5</v>
      </c>
      <c r="I10" s="53"/>
      <c r="J10" s="53"/>
      <c r="K10" s="21">
        <v>18</v>
      </c>
      <c r="L10" s="41" t="s">
        <v>25</v>
      </c>
      <c r="M10" s="43">
        <v>0.375</v>
      </c>
      <c r="N10" s="43">
        <v>0.625</v>
      </c>
      <c r="O10" s="56">
        <v>0.375</v>
      </c>
      <c r="P10" s="56">
        <v>0.625</v>
      </c>
      <c r="Q10" s="57">
        <f t="shared" ref="Q10" si="3">IF((P10-O10)*24=0,"",(P10-O10)*24)</f>
        <v>6</v>
      </c>
      <c r="R10" s="58">
        <v>0.5</v>
      </c>
      <c r="S10" s="53"/>
      <c r="T10" s="55"/>
    </row>
    <row r="11" spans="1:20" ht="9.9499999999999993" customHeight="1" x14ac:dyDescent="0.4">
      <c r="A11" s="21"/>
      <c r="B11" s="42"/>
      <c r="C11" s="44"/>
      <c r="D11" s="44"/>
      <c r="E11" s="21"/>
      <c r="F11" s="21"/>
      <c r="G11" s="57"/>
      <c r="H11" s="59"/>
      <c r="I11" s="54"/>
      <c r="J11" s="54"/>
      <c r="K11" s="21"/>
      <c r="L11" s="42"/>
      <c r="M11" s="44"/>
      <c r="N11" s="44"/>
      <c r="O11" s="21"/>
      <c r="P11" s="21"/>
      <c r="Q11" s="57"/>
      <c r="R11" s="59"/>
      <c r="S11" s="54"/>
      <c r="T11" s="55"/>
    </row>
    <row r="12" spans="1:20" ht="9.9499999999999993" customHeight="1" x14ac:dyDescent="0.4">
      <c r="A12" s="21">
        <v>4</v>
      </c>
      <c r="B12" s="41" t="s">
        <v>25</v>
      </c>
      <c r="C12" s="43"/>
      <c r="D12" s="43"/>
      <c r="E12" s="56"/>
      <c r="F12" s="56"/>
      <c r="G12" s="57" t="str">
        <f t="shared" ref="G12" si="4">IF((F12-E12)*24=0,"",(F12-E12)*24)</f>
        <v/>
      </c>
      <c r="H12" s="58"/>
      <c r="I12" s="53"/>
      <c r="J12" s="53"/>
      <c r="K12" s="21">
        <v>19</v>
      </c>
      <c r="L12" s="41" t="s">
        <v>25</v>
      </c>
      <c r="M12" s="43">
        <v>0.375</v>
      </c>
      <c r="N12" s="43">
        <v>0.625</v>
      </c>
      <c r="O12" s="56">
        <v>0.375</v>
      </c>
      <c r="P12" s="56">
        <v>0.625</v>
      </c>
      <c r="Q12" s="57">
        <f t="shared" ref="Q12" si="5">IF((P12-O12)*24=0,"",(P12-O12)*24)</f>
        <v>6</v>
      </c>
      <c r="R12" s="58">
        <v>0.5</v>
      </c>
      <c r="S12" s="53"/>
      <c r="T12" s="55"/>
    </row>
    <row r="13" spans="1:20" ht="9.9499999999999993" customHeight="1" x14ac:dyDescent="0.4">
      <c r="A13" s="21"/>
      <c r="B13" s="42"/>
      <c r="C13" s="44"/>
      <c r="D13" s="44"/>
      <c r="E13" s="21"/>
      <c r="F13" s="21"/>
      <c r="G13" s="57"/>
      <c r="H13" s="59"/>
      <c r="I13" s="54"/>
      <c r="J13" s="54"/>
      <c r="K13" s="21"/>
      <c r="L13" s="42"/>
      <c r="M13" s="44"/>
      <c r="N13" s="44"/>
      <c r="O13" s="21"/>
      <c r="P13" s="21"/>
      <c r="Q13" s="57"/>
      <c r="R13" s="59"/>
      <c r="S13" s="54"/>
      <c r="T13" s="55"/>
    </row>
    <row r="14" spans="1:20" ht="9.9499999999999993" customHeight="1" x14ac:dyDescent="0.4">
      <c r="A14" s="21">
        <v>5</v>
      </c>
      <c r="B14" s="41" t="s">
        <v>25</v>
      </c>
      <c r="C14" s="43">
        <v>0.375</v>
      </c>
      <c r="D14" s="43">
        <v>0.54166666666666663</v>
      </c>
      <c r="E14" s="56">
        <v>0.375</v>
      </c>
      <c r="F14" s="56">
        <v>0.54166666666666663</v>
      </c>
      <c r="G14" s="57">
        <f t="shared" ref="G14" si="6">IF((F14-E14)*24=0,"",(F14-E14)*24)</f>
        <v>3.9999999999999991</v>
      </c>
      <c r="H14" s="58"/>
      <c r="I14" s="53"/>
      <c r="J14" s="53"/>
      <c r="K14" s="21">
        <v>20</v>
      </c>
      <c r="L14" s="41" t="s">
        <v>25</v>
      </c>
      <c r="M14" s="43">
        <v>0.375</v>
      </c>
      <c r="N14" s="43">
        <v>0.625</v>
      </c>
      <c r="O14" s="56">
        <v>0.375</v>
      </c>
      <c r="P14" s="56">
        <v>0.625</v>
      </c>
      <c r="Q14" s="57">
        <f t="shared" ref="Q14" si="7">IF((P14-O14)*24=0,"",(P14-O14)*24)</f>
        <v>6</v>
      </c>
      <c r="R14" s="58">
        <v>0.5</v>
      </c>
      <c r="S14" s="53"/>
      <c r="T14" s="55"/>
    </row>
    <row r="15" spans="1:20" ht="9.9499999999999993" customHeight="1" x14ac:dyDescent="0.4">
      <c r="A15" s="21"/>
      <c r="B15" s="42"/>
      <c r="C15" s="44"/>
      <c r="D15" s="44"/>
      <c r="E15" s="21"/>
      <c r="F15" s="21"/>
      <c r="G15" s="57"/>
      <c r="H15" s="59"/>
      <c r="I15" s="54"/>
      <c r="J15" s="54"/>
      <c r="K15" s="21"/>
      <c r="L15" s="42"/>
      <c r="M15" s="44"/>
      <c r="N15" s="44"/>
      <c r="O15" s="21"/>
      <c r="P15" s="21"/>
      <c r="Q15" s="57"/>
      <c r="R15" s="59"/>
      <c r="S15" s="54"/>
      <c r="T15" s="55"/>
    </row>
    <row r="16" spans="1:20" ht="9.9499999999999993" customHeight="1" x14ac:dyDescent="0.4">
      <c r="A16" s="21">
        <v>6</v>
      </c>
      <c r="B16" s="41" t="s">
        <v>25</v>
      </c>
      <c r="C16" s="43">
        <v>0.375</v>
      </c>
      <c r="D16" s="43">
        <v>0.625</v>
      </c>
      <c r="E16" s="56">
        <v>0.375</v>
      </c>
      <c r="F16" s="56">
        <v>0.625</v>
      </c>
      <c r="G16" s="57">
        <f t="shared" ref="G16" si="8">IF((F16-E16)*24=0,"",(F16-E16)*24)</f>
        <v>6</v>
      </c>
      <c r="H16" s="58">
        <v>0.5</v>
      </c>
      <c r="I16" s="53"/>
      <c r="J16" s="53"/>
      <c r="K16" s="21">
        <v>21</v>
      </c>
      <c r="L16" s="41" t="s">
        <v>25</v>
      </c>
      <c r="M16" s="43">
        <v>0.375</v>
      </c>
      <c r="N16" s="43">
        <v>0.625</v>
      </c>
      <c r="O16" s="56">
        <v>0.375</v>
      </c>
      <c r="P16" s="56">
        <v>0.625</v>
      </c>
      <c r="Q16" s="57">
        <f t="shared" ref="Q16" si="9">IF((P16-O16)*24=0,"",(P16-O16)*24)</f>
        <v>6</v>
      </c>
      <c r="R16" s="58">
        <v>0.5</v>
      </c>
      <c r="S16" s="53"/>
      <c r="T16" s="55"/>
    </row>
    <row r="17" spans="1:20" ht="9.9499999999999993" customHeight="1" x14ac:dyDescent="0.4">
      <c r="A17" s="21"/>
      <c r="B17" s="42"/>
      <c r="C17" s="44"/>
      <c r="D17" s="44"/>
      <c r="E17" s="21"/>
      <c r="F17" s="21"/>
      <c r="G17" s="57"/>
      <c r="H17" s="59"/>
      <c r="I17" s="54"/>
      <c r="J17" s="54"/>
      <c r="K17" s="21"/>
      <c r="L17" s="42"/>
      <c r="M17" s="44"/>
      <c r="N17" s="44"/>
      <c r="O17" s="21"/>
      <c r="P17" s="21"/>
      <c r="Q17" s="57"/>
      <c r="R17" s="59"/>
      <c r="S17" s="54"/>
      <c r="T17" s="55"/>
    </row>
    <row r="18" spans="1:20" ht="9.9499999999999993" customHeight="1" x14ac:dyDescent="0.4">
      <c r="A18" s="21">
        <v>7</v>
      </c>
      <c r="B18" s="41" t="s">
        <v>25</v>
      </c>
      <c r="C18" s="43">
        <v>0.375</v>
      </c>
      <c r="D18" s="43">
        <v>0.625</v>
      </c>
      <c r="E18" s="56">
        <v>0.375</v>
      </c>
      <c r="F18" s="56">
        <v>0.625</v>
      </c>
      <c r="G18" s="57">
        <f t="shared" ref="G18" si="10">IF((F18-E18)*24=0,"",(F18-E18)*24)</f>
        <v>6</v>
      </c>
      <c r="H18" s="58">
        <v>0.5</v>
      </c>
      <c r="I18" s="53"/>
      <c r="J18" s="53"/>
      <c r="K18" s="21">
        <v>22</v>
      </c>
      <c r="L18" s="41"/>
      <c r="M18" s="43"/>
      <c r="N18" s="43"/>
      <c r="O18" s="56"/>
      <c r="P18" s="56"/>
      <c r="Q18" s="57" t="str">
        <f t="shared" ref="Q18" si="11">IF((P18-O18)*24=0,"",(P18-O18)*24)</f>
        <v/>
      </c>
      <c r="R18" s="58"/>
      <c r="S18" s="53"/>
      <c r="T18" s="55"/>
    </row>
    <row r="19" spans="1:20" ht="9.9499999999999993" customHeight="1" x14ac:dyDescent="0.4">
      <c r="A19" s="21"/>
      <c r="B19" s="42"/>
      <c r="C19" s="44"/>
      <c r="D19" s="44"/>
      <c r="E19" s="21"/>
      <c r="F19" s="21"/>
      <c r="G19" s="57"/>
      <c r="H19" s="59"/>
      <c r="I19" s="54"/>
      <c r="J19" s="54"/>
      <c r="K19" s="21"/>
      <c r="L19" s="42"/>
      <c r="M19" s="44"/>
      <c r="N19" s="44"/>
      <c r="O19" s="21"/>
      <c r="P19" s="21"/>
      <c r="Q19" s="57"/>
      <c r="R19" s="59"/>
      <c r="S19" s="54"/>
      <c r="T19" s="55"/>
    </row>
    <row r="20" spans="1:20" ht="9.9499999999999993" customHeight="1" x14ac:dyDescent="0.4">
      <c r="A20" s="21">
        <v>8</v>
      </c>
      <c r="B20" s="41"/>
      <c r="C20" s="43"/>
      <c r="D20" s="43"/>
      <c r="E20" s="56"/>
      <c r="F20" s="56"/>
      <c r="G20" s="57" t="str">
        <f t="shared" ref="G20" si="12">IF((F20-E20)*24=0,"",(F20-E20)*24)</f>
        <v/>
      </c>
      <c r="H20" s="58"/>
      <c r="I20" s="53"/>
      <c r="J20" s="53"/>
      <c r="K20" s="21">
        <v>23</v>
      </c>
      <c r="L20" s="41"/>
      <c r="M20" s="43"/>
      <c r="N20" s="43"/>
      <c r="O20" s="56"/>
      <c r="P20" s="56"/>
      <c r="Q20" s="57" t="str">
        <f t="shared" ref="Q20" si="13">IF((P20-O20)*24=0,"",(P20-O20)*24)</f>
        <v/>
      </c>
      <c r="R20" s="58"/>
      <c r="S20" s="53"/>
      <c r="T20" s="55"/>
    </row>
    <row r="21" spans="1:20" ht="9.9499999999999993" customHeight="1" x14ac:dyDescent="0.4">
      <c r="A21" s="21"/>
      <c r="B21" s="42"/>
      <c r="C21" s="44"/>
      <c r="D21" s="44"/>
      <c r="E21" s="21"/>
      <c r="F21" s="21"/>
      <c r="G21" s="57"/>
      <c r="H21" s="59"/>
      <c r="I21" s="54"/>
      <c r="J21" s="54"/>
      <c r="K21" s="21"/>
      <c r="L21" s="42"/>
      <c r="M21" s="44"/>
      <c r="N21" s="44"/>
      <c r="O21" s="21"/>
      <c r="P21" s="21"/>
      <c r="Q21" s="57"/>
      <c r="R21" s="59"/>
      <c r="S21" s="54"/>
      <c r="T21" s="55"/>
    </row>
    <row r="22" spans="1:20" ht="9.9499999999999993" customHeight="1" x14ac:dyDescent="0.4">
      <c r="A22" s="21">
        <v>9</v>
      </c>
      <c r="B22" s="41"/>
      <c r="C22" s="43"/>
      <c r="D22" s="43"/>
      <c r="E22" s="56"/>
      <c r="F22" s="56"/>
      <c r="G22" s="57" t="str">
        <f t="shared" ref="G22" si="14">IF((F22-E22)*24=0,"",(F22-E22)*24)</f>
        <v/>
      </c>
      <c r="H22" s="58"/>
      <c r="I22" s="53"/>
      <c r="J22" s="53"/>
      <c r="K22" s="21">
        <v>24</v>
      </c>
      <c r="L22" s="41" t="s">
        <v>25</v>
      </c>
      <c r="M22" s="43"/>
      <c r="N22" s="43"/>
      <c r="O22" s="56"/>
      <c r="P22" s="56"/>
      <c r="Q22" s="57" t="str">
        <f t="shared" ref="Q22" si="15">IF((P22-O22)*24=0,"",(P22-O22)*24)</f>
        <v/>
      </c>
      <c r="R22" s="58"/>
      <c r="S22" s="53"/>
      <c r="T22" s="55"/>
    </row>
    <row r="23" spans="1:20" ht="9.9499999999999993" customHeight="1" x14ac:dyDescent="0.4">
      <c r="A23" s="21"/>
      <c r="B23" s="42"/>
      <c r="C23" s="44"/>
      <c r="D23" s="44"/>
      <c r="E23" s="21"/>
      <c r="F23" s="21"/>
      <c r="G23" s="57"/>
      <c r="H23" s="59"/>
      <c r="I23" s="54"/>
      <c r="J23" s="54"/>
      <c r="K23" s="21"/>
      <c r="L23" s="42"/>
      <c r="M23" s="44"/>
      <c r="N23" s="44"/>
      <c r="O23" s="21"/>
      <c r="P23" s="21"/>
      <c r="Q23" s="57"/>
      <c r="R23" s="59"/>
      <c r="S23" s="54"/>
      <c r="T23" s="55"/>
    </row>
    <row r="24" spans="1:20" ht="9.9499999999999993" customHeight="1" x14ac:dyDescent="0.4">
      <c r="A24" s="21">
        <v>10</v>
      </c>
      <c r="B24" s="41" t="s">
        <v>25</v>
      </c>
      <c r="C24" s="43">
        <v>0.375</v>
      </c>
      <c r="D24" s="43">
        <v>0.625</v>
      </c>
      <c r="E24" s="56">
        <v>0.375</v>
      </c>
      <c r="F24" s="56">
        <v>0.625</v>
      </c>
      <c r="G24" s="57">
        <f t="shared" ref="G24" si="16">IF((F24-E24)*24=0,"",(F24-E24)*24)</f>
        <v>6</v>
      </c>
      <c r="H24" s="58">
        <v>0.5</v>
      </c>
      <c r="I24" s="53"/>
      <c r="J24" s="53"/>
      <c r="K24" s="21">
        <v>25</v>
      </c>
      <c r="L24" s="41" t="s">
        <v>25</v>
      </c>
      <c r="M24" s="43">
        <v>0.375</v>
      </c>
      <c r="N24" s="43">
        <v>0.625</v>
      </c>
      <c r="O24" s="56">
        <v>0.375</v>
      </c>
      <c r="P24" s="56">
        <v>0.625</v>
      </c>
      <c r="Q24" s="57">
        <f t="shared" ref="Q24" si="17">IF((P24-O24)*24=0,"",(P24-O24)*24)</f>
        <v>6</v>
      </c>
      <c r="R24" s="58">
        <v>0.5</v>
      </c>
      <c r="S24" s="53"/>
      <c r="T24" s="55"/>
    </row>
    <row r="25" spans="1:20" ht="9.9499999999999993" customHeight="1" x14ac:dyDescent="0.4">
      <c r="A25" s="21"/>
      <c r="B25" s="42"/>
      <c r="C25" s="44"/>
      <c r="D25" s="44"/>
      <c r="E25" s="21"/>
      <c r="F25" s="21"/>
      <c r="G25" s="57"/>
      <c r="H25" s="59"/>
      <c r="I25" s="54"/>
      <c r="J25" s="54"/>
      <c r="K25" s="21"/>
      <c r="L25" s="42"/>
      <c r="M25" s="44"/>
      <c r="N25" s="44"/>
      <c r="O25" s="21"/>
      <c r="P25" s="21"/>
      <c r="Q25" s="57"/>
      <c r="R25" s="59"/>
      <c r="S25" s="54"/>
      <c r="T25" s="55"/>
    </row>
    <row r="26" spans="1:20" ht="9.9499999999999993" customHeight="1" x14ac:dyDescent="0.4">
      <c r="A26" s="21">
        <v>11</v>
      </c>
      <c r="B26" s="41" t="s">
        <v>25</v>
      </c>
      <c r="C26" s="43">
        <v>0.375</v>
      </c>
      <c r="D26" s="43">
        <v>0.625</v>
      </c>
      <c r="E26" s="56">
        <v>0.375</v>
      </c>
      <c r="F26" s="56">
        <v>0.625</v>
      </c>
      <c r="G26" s="57">
        <f t="shared" ref="G26" si="18">IF((F26-E26)*24=0,"",(F26-E26)*24)</f>
        <v>6</v>
      </c>
      <c r="H26" s="58">
        <v>0.5</v>
      </c>
      <c r="I26" s="53"/>
      <c r="J26" s="53"/>
      <c r="K26" s="21">
        <v>26</v>
      </c>
      <c r="L26" s="41" t="s">
        <v>25</v>
      </c>
      <c r="M26" s="43">
        <v>0.375</v>
      </c>
      <c r="N26" s="43">
        <v>0.625</v>
      </c>
      <c r="O26" s="56">
        <v>0.375</v>
      </c>
      <c r="P26" s="56">
        <v>0.625</v>
      </c>
      <c r="Q26" s="57">
        <f t="shared" ref="Q26" si="19">IF((P26-O26)*24=0,"",(P26-O26)*24)</f>
        <v>6</v>
      </c>
      <c r="R26" s="58">
        <v>0.5</v>
      </c>
      <c r="S26" s="53"/>
      <c r="T26" s="55"/>
    </row>
    <row r="27" spans="1:20" ht="9.9499999999999993" customHeight="1" x14ac:dyDescent="0.4">
      <c r="A27" s="21"/>
      <c r="B27" s="42"/>
      <c r="C27" s="44"/>
      <c r="D27" s="44"/>
      <c r="E27" s="21"/>
      <c r="F27" s="21"/>
      <c r="G27" s="57"/>
      <c r="H27" s="59"/>
      <c r="I27" s="54"/>
      <c r="J27" s="54"/>
      <c r="K27" s="21"/>
      <c r="L27" s="42"/>
      <c r="M27" s="44"/>
      <c r="N27" s="44"/>
      <c r="O27" s="21"/>
      <c r="P27" s="21"/>
      <c r="Q27" s="57"/>
      <c r="R27" s="59"/>
      <c r="S27" s="54"/>
      <c r="T27" s="55"/>
    </row>
    <row r="28" spans="1:20" ht="9.9499999999999993" customHeight="1" x14ac:dyDescent="0.4">
      <c r="A28" s="21">
        <v>12</v>
      </c>
      <c r="B28" s="41" t="s">
        <v>25</v>
      </c>
      <c r="C28" s="43">
        <v>0.375</v>
      </c>
      <c r="D28" s="43">
        <v>0.54166666666666663</v>
      </c>
      <c r="E28" s="56">
        <v>0.375</v>
      </c>
      <c r="F28" s="56">
        <v>0.54166666666666663</v>
      </c>
      <c r="G28" s="57">
        <f t="shared" ref="G28" si="20">IF((F28-E28)*24=0,"",(F28-E28)*24)</f>
        <v>3.9999999999999991</v>
      </c>
      <c r="H28" s="58"/>
      <c r="I28" s="53"/>
      <c r="J28" s="53"/>
      <c r="K28" s="21">
        <v>27</v>
      </c>
      <c r="L28" s="41" t="s">
        <v>25</v>
      </c>
      <c r="M28" s="43">
        <v>0.375</v>
      </c>
      <c r="N28" s="43">
        <v>0.625</v>
      </c>
      <c r="O28" s="56">
        <v>0.375</v>
      </c>
      <c r="P28" s="56">
        <v>0.625</v>
      </c>
      <c r="Q28" s="57">
        <f t="shared" ref="Q28" si="21">IF((P28-O28)*24=0,"",(P28-O28)*24)</f>
        <v>6</v>
      </c>
      <c r="R28" s="58">
        <v>0.5</v>
      </c>
      <c r="S28" s="53"/>
      <c r="T28" s="55"/>
    </row>
    <row r="29" spans="1:20" ht="9.9499999999999993" customHeight="1" x14ac:dyDescent="0.4">
      <c r="A29" s="21"/>
      <c r="B29" s="42"/>
      <c r="C29" s="44"/>
      <c r="D29" s="44"/>
      <c r="E29" s="21"/>
      <c r="F29" s="21"/>
      <c r="G29" s="57"/>
      <c r="H29" s="59"/>
      <c r="I29" s="54"/>
      <c r="J29" s="54"/>
      <c r="K29" s="21"/>
      <c r="L29" s="42"/>
      <c r="M29" s="44"/>
      <c r="N29" s="44"/>
      <c r="O29" s="21"/>
      <c r="P29" s="21"/>
      <c r="Q29" s="57"/>
      <c r="R29" s="59"/>
      <c r="S29" s="54"/>
      <c r="T29" s="55"/>
    </row>
    <row r="30" spans="1:20" ht="9.9499999999999993" customHeight="1" x14ac:dyDescent="0.4">
      <c r="A30" s="21">
        <v>13</v>
      </c>
      <c r="B30" s="41" t="s">
        <v>25</v>
      </c>
      <c r="C30" s="43"/>
      <c r="D30" s="43"/>
      <c r="E30" s="56"/>
      <c r="F30" s="56"/>
      <c r="G30" s="57" t="str">
        <f t="shared" ref="G30" si="22">IF((F30-E30)*24=0,"",(F30-E30)*24)</f>
        <v/>
      </c>
      <c r="H30" s="58"/>
      <c r="I30" s="53"/>
      <c r="J30" s="53"/>
      <c r="K30" s="21">
        <v>28</v>
      </c>
      <c r="L30" s="41" t="s">
        <v>25</v>
      </c>
      <c r="M30" s="43">
        <v>0.375</v>
      </c>
      <c r="N30" s="43">
        <v>0.625</v>
      </c>
      <c r="O30" s="56">
        <v>0.375</v>
      </c>
      <c r="P30" s="56">
        <v>0.625</v>
      </c>
      <c r="Q30" s="57">
        <f t="shared" ref="Q30" si="23">IF((P30-O30)*24=0,"",(P30-O30)*24)</f>
        <v>6</v>
      </c>
      <c r="R30" s="58">
        <v>0.5</v>
      </c>
      <c r="S30" s="53"/>
      <c r="T30" s="55"/>
    </row>
    <row r="31" spans="1:20" ht="9.9499999999999993" customHeight="1" x14ac:dyDescent="0.4">
      <c r="A31" s="21"/>
      <c r="B31" s="42"/>
      <c r="C31" s="44"/>
      <c r="D31" s="44"/>
      <c r="E31" s="21"/>
      <c r="F31" s="21"/>
      <c r="G31" s="57"/>
      <c r="H31" s="59"/>
      <c r="I31" s="54"/>
      <c r="J31" s="54"/>
      <c r="K31" s="21"/>
      <c r="L31" s="42"/>
      <c r="M31" s="44"/>
      <c r="N31" s="44"/>
      <c r="O31" s="21"/>
      <c r="P31" s="21"/>
      <c r="Q31" s="57"/>
      <c r="R31" s="59"/>
      <c r="S31" s="54"/>
      <c r="T31" s="55"/>
    </row>
    <row r="32" spans="1:20" ht="9.9499999999999993" customHeight="1" x14ac:dyDescent="0.4">
      <c r="A32" s="21">
        <v>14</v>
      </c>
      <c r="B32" s="41" t="s">
        <v>25</v>
      </c>
      <c r="C32" s="43">
        <v>0.375</v>
      </c>
      <c r="D32" s="43">
        <v>0.625</v>
      </c>
      <c r="E32" s="56">
        <v>0.375</v>
      </c>
      <c r="F32" s="56">
        <v>0.625</v>
      </c>
      <c r="G32" s="57">
        <f t="shared" ref="G32" si="24">IF((F32-E32)*24=0,"",(F32-E32)*24)</f>
        <v>6</v>
      </c>
      <c r="H32" s="58">
        <v>0.5</v>
      </c>
      <c r="I32" s="53"/>
      <c r="J32" s="53"/>
      <c r="K32" s="21">
        <v>29</v>
      </c>
      <c r="L32" s="41"/>
      <c r="M32" s="43"/>
      <c r="N32" s="43"/>
      <c r="O32" s="56"/>
      <c r="P32" s="56"/>
      <c r="Q32" s="57" t="str">
        <f t="shared" ref="Q32" si="25">IF((P32-O32)*24=0,"",(P32-O32)*24)</f>
        <v/>
      </c>
      <c r="R32" s="58"/>
      <c r="S32" s="53"/>
      <c r="T32" s="55"/>
    </row>
    <row r="33" spans="1:20" ht="9.9499999999999993" customHeight="1" x14ac:dyDescent="0.4">
      <c r="A33" s="21"/>
      <c r="B33" s="42"/>
      <c r="C33" s="44"/>
      <c r="D33" s="44"/>
      <c r="E33" s="21"/>
      <c r="F33" s="21"/>
      <c r="G33" s="57"/>
      <c r="H33" s="59"/>
      <c r="I33" s="54"/>
      <c r="J33" s="54"/>
      <c r="K33" s="40"/>
      <c r="L33" s="42"/>
      <c r="M33" s="44"/>
      <c r="N33" s="44"/>
      <c r="O33" s="21"/>
      <c r="P33" s="21"/>
      <c r="Q33" s="57"/>
      <c r="R33" s="59"/>
      <c r="S33" s="54"/>
      <c r="T33" s="55"/>
    </row>
    <row r="34" spans="1:20" ht="9.9499999999999993" customHeight="1" x14ac:dyDescent="0.4">
      <c r="A34" s="21">
        <v>15</v>
      </c>
      <c r="B34" s="41"/>
      <c r="C34" s="43"/>
      <c r="D34" s="43"/>
      <c r="E34" s="56"/>
      <c r="F34" s="56"/>
      <c r="G34" s="57" t="str">
        <f t="shared" ref="G34" si="26">IF((F34-E34)*24=0,"",(F34-E34)*24)</f>
        <v/>
      </c>
      <c r="H34" s="58"/>
      <c r="I34" s="53"/>
      <c r="J34" s="53"/>
      <c r="K34" s="21">
        <v>30</v>
      </c>
      <c r="L34" s="41"/>
      <c r="M34" s="43"/>
      <c r="N34" s="43"/>
      <c r="O34" s="56"/>
      <c r="P34" s="56"/>
      <c r="Q34" s="57" t="str">
        <f t="shared" ref="Q34" si="27">IF((P34-O34)*24=0,"",(P34-O34)*24)</f>
        <v/>
      </c>
      <c r="R34" s="58"/>
      <c r="S34" s="53"/>
      <c r="T34" s="55"/>
    </row>
    <row r="35" spans="1:20" ht="9.9499999999999993" customHeight="1" x14ac:dyDescent="0.4">
      <c r="A35" s="21"/>
      <c r="B35" s="42"/>
      <c r="C35" s="44"/>
      <c r="D35" s="44"/>
      <c r="E35" s="21"/>
      <c r="F35" s="21"/>
      <c r="G35" s="57"/>
      <c r="H35" s="59"/>
      <c r="I35" s="54"/>
      <c r="J35" s="54"/>
      <c r="K35" s="40"/>
      <c r="L35" s="42"/>
      <c r="M35" s="44"/>
      <c r="N35" s="44"/>
      <c r="O35" s="21"/>
      <c r="P35" s="21"/>
      <c r="Q35" s="57"/>
      <c r="R35" s="59"/>
      <c r="S35" s="54"/>
      <c r="T35" s="55"/>
    </row>
    <row r="36" spans="1:20" ht="9.9499999999999993" customHeight="1" x14ac:dyDescent="0.4">
      <c r="A36" s="39"/>
      <c r="B36" s="39"/>
      <c r="C36" s="39"/>
      <c r="D36" s="39"/>
      <c r="E36" s="39"/>
      <c r="F36" s="39"/>
      <c r="G36" s="39"/>
      <c r="H36" s="39"/>
      <c r="I36" s="4"/>
      <c r="J36" s="4"/>
      <c r="K36" s="21">
        <v>31</v>
      </c>
      <c r="L36" s="41" t="s">
        <v>25</v>
      </c>
      <c r="M36" s="43"/>
      <c r="N36" s="43"/>
      <c r="O36" s="56"/>
      <c r="P36" s="56"/>
      <c r="Q36" s="57" t="str">
        <f t="shared" ref="Q36" si="28">IF((P36-O36)*24=0,"",(P36-O36)*24)</f>
        <v/>
      </c>
      <c r="R36" s="58"/>
      <c r="S36" s="53"/>
      <c r="T36" s="55"/>
    </row>
    <row r="37" spans="1:20" ht="9.9499999999999993" customHeight="1" thickBot="1" x14ac:dyDescent="0.45">
      <c r="A37" s="39"/>
      <c r="B37" s="39"/>
      <c r="C37" s="39"/>
      <c r="D37" s="39"/>
      <c r="E37" s="39"/>
      <c r="F37" s="39"/>
      <c r="G37" s="39"/>
      <c r="H37" s="39"/>
      <c r="I37" s="4"/>
      <c r="J37" s="4"/>
      <c r="K37" s="40"/>
      <c r="L37" s="42"/>
      <c r="M37" s="44"/>
      <c r="N37" s="44"/>
      <c r="O37" s="21"/>
      <c r="P37" s="21"/>
      <c r="Q37" s="57"/>
      <c r="R37" s="59"/>
      <c r="S37" s="60"/>
      <c r="T37" s="53"/>
    </row>
    <row r="38" spans="1:20" ht="14.1" customHeight="1" x14ac:dyDescent="0.4">
      <c r="B38" s="38" t="s">
        <v>10</v>
      </c>
      <c r="C38" s="21" t="s">
        <v>11</v>
      </c>
      <c r="D38" s="21"/>
      <c r="E38" s="21" t="s">
        <v>12</v>
      </c>
      <c r="F38" s="21"/>
      <c r="G38" s="21" t="s">
        <v>13</v>
      </c>
      <c r="H38" s="21"/>
      <c r="I38" s="21"/>
      <c r="K38" s="45" t="s">
        <v>14</v>
      </c>
      <c r="L38" s="46"/>
      <c r="M38" s="46"/>
      <c r="N38" s="46"/>
      <c r="O38" s="46"/>
      <c r="P38" s="46"/>
      <c r="Q38" s="49">
        <f>SUM(G6:G35,Q6:Q37)</f>
        <v>92</v>
      </c>
      <c r="R38" s="51">
        <f>SUM(H6:H35,R6:R37)</f>
        <v>7</v>
      </c>
      <c r="S38" s="22">
        <f>SUM(I6:I35,S6:S37)</f>
        <v>0</v>
      </c>
      <c r="T38" s="24">
        <f ca="1">SUM(J6:J35,T6:T39)</f>
        <v>0</v>
      </c>
    </row>
    <row r="39" spans="1:20" ht="14.1" customHeight="1" thickBot="1" x14ac:dyDescent="0.45">
      <c r="B39" s="38"/>
      <c r="C39" s="21"/>
      <c r="D39" s="21"/>
      <c r="E39" s="21"/>
      <c r="F39" s="21"/>
      <c r="G39" s="21"/>
      <c r="H39" s="21"/>
      <c r="I39" s="21"/>
      <c r="K39" s="47"/>
      <c r="L39" s="48"/>
      <c r="M39" s="48"/>
      <c r="N39" s="48"/>
      <c r="O39" s="48"/>
      <c r="P39" s="48"/>
      <c r="Q39" s="50"/>
      <c r="R39" s="52"/>
      <c r="S39" s="23"/>
      <c r="T39" s="25"/>
    </row>
    <row r="40" spans="1:20" ht="14.1" customHeight="1" x14ac:dyDescent="0.4">
      <c r="B40" s="38"/>
      <c r="C40" s="21" t="s">
        <v>15</v>
      </c>
      <c r="D40" s="26"/>
      <c r="E40" s="21" t="s">
        <v>16</v>
      </c>
      <c r="F40" s="21"/>
      <c r="G40" s="21" t="s">
        <v>6</v>
      </c>
      <c r="H40" s="26"/>
      <c r="I40" s="21"/>
      <c r="K40" s="27" t="s">
        <v>17</v>
      </c>
      <c r="L40" s="28"/>
      <c r="M40" s="28"/>
      <c r="N40" s="28"/>
      <c r="O40" s="28"/>
      <c r="P40" s="28"/>
      <c r="Q40" s="31">
        <f>Q38-R38</f>
        <v>85</v>
      </c>
      <c r="R40" s="32"/>
      <c r="S40" s="32"/>
      <c r="T40" s="33"/>
    </row>
    <row r="41" spans="1:20" ht="14.1" customHeight="1" thickBot="1" x14ac:dyDescent="0.45">
      <c r="B41" s="38"/>
      <c r="C41" s="21"/>
      <c r="D41" s="21"/>
      <c r="E41" s="21"/>
      <c r="F41" s="21"/>
      <c r="G41" s="21"/>
      <c r="H41" s="21"/>
      <c r="I41" s="21"/>
      <c r="K41" s="29"/>
      <c r="L41" s="30"/>
      <c r="M41" s="30"/>
      <c r="N41" s="30"/>
      <c r="O41" s="30"/>
      <c r="P41" s="30"/>
      <c r="Q41" s="34"/>
      <c r="R41" s="35"/>
      <c r="S41" s="35"/>
      <c r="T41" s="36"/>
    </row>
    <row r="42" spans="1:20" ht="14.1" customHeight="1" x14ac:dyDescent="0.4">
      <c r="B42" s="38"/>
      <c r="C42" s="21" t="s">
        <v>18</v>
      </c>
      <c r="D42" s="21"/>
      <c r="E42" s="21" t="s">
        <v>19</v>
      </c>
      <c r="F42" s="21"/>
      <c r="G42" s="21" t="s">
        <v>7</v>
      </c>
      <c r="H42" s="26"/>
      <c r="I42" s="21"/>
      <c r="J42" s="9"/>
      <c r="K42" s="9"/>
      <c r="L42" s="37" t="s">
        <v>20</v>
      </c>
      <c r="M42" s="37"/>
      <c r="N42" s="37"/>
      <c r="O42" s="37"/>
      <c r="P42" s="37"/>
      <c r="Q42" s="37"/>
      <c r="R42" s="9"/>
      <c r="S42" s="9"/>
      <c r="T42" s="9"/>
    </row>
    <row r="43" spans="1:20" ht="14.1" customHeight="1" x14ac:dyDescent="0.4">
      <c r="B43" s="38"/>
      <c r="C43" s="21"/>
      <c r="D43" s="21"/>
      <c r="E43" s="21"/>
      <c r="F43" s="21"/>
      <c r="G43" s="21"/>
      <c r="H43" s="21"/>
      <c r="I43" s="21"/>
      <c r="J43" s="9"/>
      <c r="K43" s="9"/>
      <c r="L43" s="37" t="s">
        <v>21</v>
      </c>
      <c r="M43" s="37"/>
      <c r="N43" s="37"/>
      <c r="O43" s="37"/>
      <c r="P43" s="37"/>
      <c r="Q43" s="37"/>
      <c r="R43" s="9"/>
      <c r="S43" s="9"/>
      <c r="T43" s="9"/>
    </row>
    <row r="44" spans="1:20" ht="14.1" customHeight="1" x14ac:dyDescent="0.4">
      <c r="B44" s="38"/>
      <c r="C44" s="21" t="s">
        <v>22</v>
      </c>
      <c r="D44" s="21"/>
      <c r="E44" s="21" t="s">
        <v>23</v>
      </c>
      <c r="F44" s="21"/>
      <c r="G44" s="21"/>
      <c r="H44" s="21"/>
      <c r="I44" s="21"/>
      <c r="J44" s="10"/>
      <c r="K44" s="9"/>
      <c r="L44" s="9"/>
      <c r="M44" s="11" t="s">
        <v>24</v>
      </c>
      <c r="N44" s="11" t="s">
        <v>25</v>
      </c>
      <c r="O44" s="11" t="s">
        <v>26</v>
      </c>
      <c r="P44" s="11" t="s">
        <v>27</v>
      </c>
      <c r="Q44" s="21" t="s">
        <v>28</v>
      </c>
      <c r="R44" s="21"/>
      <c r="S44" s="10"/>
      <c r="T44" s="9"/>
    </row>
    <row r="45" spans="1:20" ht="14.1" customHeight="1" x14ac:dyDescent="0.4">
      <c r="B45" s="38"/>
      <c r="C45" s="21"/>
      <c r="D45" s="21"/>
      <c r="E45" s="21"/>
      <c r="F45" s="21"/>
      <c r="G45" s="21"/>
      <c r="H45" s="21"/>
      <c r="I45" s="21"/>
      <c r="J45" s="10"/>
      <c r="K45" s="9"/>
      <c r="L45" s="9"/>
      <c r="M45" s="12"/>
      <c r="N45" s="12"/>
      <c r="O45" s="12"/>
      <c r="P45" s="12"/>
      <c r="Q45" s="13"/>
      <c r="R45" s="14"/>
      <c r="S45" s="9"/>
      <c r="T45" s="9"/>
    </row>
    <row r="46" spans="1:20" ht="14.1" customHeight="1" x14ac:dyDescent="0.4">
      <c r="B46" s="38"/>
      <c r="C46" s="21"/>
      <c r="D46" s="21"/>
      <c r="E46" s="21"/>
      <c r="F46" s="21"/>
      <c r="G46" s="21"/>
      <c r="H46" s="21"/>
      <c r="I46" s="21"/>
      <c r="J46" s="10"/>
      <c r="K46" s="9"/>
      <c r="L46" s="9"/>
      <c r="M46" s="15"/>
      <c r="N46" s="15"/>
      <c r="O46" s="15"/>
      <c r="P46" s="15"/>
      <c r="Q46" s="16"/>
      <c r="R46" s="17"/>
      <c r="S46" s="9"/>
      <c r="T46" s="9"/>
    </row>
    <row r="47" spans="1:20" ht="14.1" customHeight="1" x14ac:dyDescent="0.4">
      <c r="B47" s="38"/>
      <c r="C47" s="21"/>
      <c r="D47" s="21"/>
      <c r="E47" s="21"/>
      <c r="F47" s="21"/>
      <c r="G47" s="21"/>
      <c r="H47" s="21"/>
      <c r="I47" s="21"/>
      <c r="J47" s="10"/>
      <c r="K47" s="9"/>
      <c r="L47" s="9"/>
      <c r="M47" s="15"/>
      <c r="N47" s="15"/>
      <c r="O47" s="15"/>
      <c r="P47" s="15"/>
      <c r="Q47" s="16"/>
      <c r="R47" s="17"/>
      <c r="S47" s="9"/>
      <c r="T47" s="9"/>
    </row>
    <row r="48" spans="1:20" ht="14.1" customHeight="1" x14ac:dyDescent="0.4">
      <c r="B48" s="38"/>
      <c r="C48" s="21"/>
      <c r="D48" s="21"/>
      <c r="E48" s="21"/>
      <c r="F48" s="21"/>
      <c r="G48" s="21"/>
      <c r="H48" s="21"/>
      <c r="I48" s="21"/>
      <c r="J48" s="9"/>
      <c r="K48" s="9"/>
      <c r="L48" s="9"/>
      <c r="M48" s="18"/>
      <c r="N48" s="18"/>
      <c r="O48" s="18"/>
      <c r="P48" s="18"/>
      <c r="Q48" s="19"/>
      <c r="R48" s="20"/>
      <c r="S48" s="9"/>
      <c r="T48" s="9"/>
    </row>
    <row r="49" ht="14.1" customHeight="1" x14ac:dyDescent="0.4"/>
    <row r="50" ht="14.1" customHeight="1" x14ac:dyDescent="0.4"/>
    <row r="51" ht="14.1" customHeight="1" x14ac:dyDescent="0.4"/>
  </sheetData>
  <mergeCells count="372">
    <mergeCell ref="L43:Q43"/>
    <mergeCell ref="C44:C45"/>
    <mergeCell ref="D44:D45"/>
    <mergeCell ref="E44:E45"/>
    <mergeCell ref="F44:F45"/>
    <mergeCell ref="G44:G45"/>
    <mergeCell ref="H44:I45"/>
    <mergeCell ref="Q44:R44"/>
    <mergeCell ref="S38:S39"/>
    <mergeCell ref="T38:T39"/>
    <mergeCell ref="B38:B48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H40:I41"/>
    <mergeCell ref="K40:P41"/>
    <mergeCell ref="Q40:T41"/>
    <mergeCell ref="C42:C43"/>
    <mergeCell ref="D42:D43"/>
    <mergeCell ref="E42:E43"/>
    <mergeCell ref="F42:F43"/>
    <mergeCell ref="G42:G43"/>
    <mergeCell ref="H42:I43"/>
    <mergeCell ref="C46:I48"/>
    <mergeCell ref="L42:Q42"/>
    <mergeCell ref="H36:H37"/>
    <mergeCell ref="K36:K37"/>
    <mergeCell ref="L36:L37"/>
    <mergeCell ref="M36:M37"/>
    <mergeCell ref="N36:N37"/>
    <mergeCell ref="H38:I39"/>
    <mergeCell ref="K38:P39"/>
    <mergeCell ref="Q38:Q39"/>
    <mergeCell ref="R38:R39"/>
    <mergeCell ref="S34:S35"/>
    <mergeCell ref="T34:T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O36:O37"/>
    <mergeCell ref="P36:P37"/>
    <mergeCell ref="Q36:Q37"/>
    <mergeCell ref="R36:R37"/>
    <mergeCell ref="S36:S37"/>
    <mergeCell ref="T36:T37"/>
    <mergeCell ref="G36:G37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32:A33"/>
    <mergeCell ref="B32:B33"/>
    <mergeCell ref="R34:R35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S32:S33"/>
    <mergeCell ref="T30:T31"/>
    <mergeCell ref="I30:I31"/>
    <mergeCell ref="J30:J31"/>
    <mergeCell ref="K30:K31"/>
    <mergeCell ref="L30:L31"/>
    <mergeCell ref="M30:M31"/>
    <mergeCell ref="N30:N31"/>
    <mergeCell ref="S28:S29"/>
    <mergeCell ref="T28:T29"/>
    <mergeCell ref="N28:N29"/>
    <mergeCell ref="O28:O29"/>
    <mergeCell ref="P28:P29"/>
    <mergeCell ref="Q28:Q29"/>
    <mergeCell ref="R28:R29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O26:O27"/>
    <mergeCell ref="C24:C25"/>
    <mergeCell ref="D24:D25"/>
    <mergeCell ref="E24:E25"/>
    <mergeCell ref="F24:F25"/>
    <mergeCell ref="O22:O23"/>
    <mergeCell ref="P22:P23"/>
    <mergeCell ref="Q22:Q23"/>
    <mergeCell ref="R22:R23"/>
    <mergeCell ref="S22:S23"/>
    <mergeCell ref="S24:S25"/>
    <mergeCell ref="T22:T23"/>
    <mergeCell ref="I22:I23"/>
    <mergeCell ref="J22:J23"/>
    <mergeCell ref="K22:K23"/>
    <mergeCell ref="L22:L23"/>
    <mergeCell ref="M22:M23"/>
    <mergeCell ref="N22:N23"/>
    <mergeCell ref="S20:S21"/>
    <mergeCell ref="T20:T21"/>
    <mergeCell ref="N20:N21"/>
    <mergeCell ref="O20:O21"/>
    <mergeCell ref="P20:P21"/>
    <mergeCell ref="Q20:Q21"/>
    <mergeCell ref="R20:R21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O18:O19"/>
    <mergeCell ref="C16:C17"/>
    <mergeCell ref="D16:D17"/>
    <mergeCell ref="E16:E17"/>
    <mergeCell ref="F16:F17"/>
    <mergeCell ref="O14:O15"/>
    <mergeCell ref="P14:P15"/>
    <mergeCell ref="Q14:Q15"/>
    <mergeCell ref="R14:R15"/>
    <mergeCell ref="S14:S15"/>
    <mergeCell ref="S16:S17"/>
    <mergeCell ref="T14:T15"/>
    <mergeCell ref="I14:I15"/>
    <mergeCell ref="J14:J15"/>
    <mergeCell ref="K14:K15"/>
    <mergeCell ref="L14:L15"/>
    <mergeCell ref="M14:M15"/>
    <mergeCell ref="N14:N15"/>
    <mergeCell ref="S12:S13"/>
    <mergeCell ref="T12:T13"/>
    <mergeCell ref="N12:N13"/>
    <mergeCell ref="O12:O13"/>
    <mergeCell ref="P12:P13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O10:O11"/>
    <mergeCell ref="C8:C9"/>
    <mergeCell ref="D8:D9"/>
    <mergeCell ref="E8:E9"/>
    <mergeCell ref="F8:F9"/>
    <mergeCell ref="O6:O7"/>
    <mergeCell ref="P6:P7"/>
    <mergeCell ref="Q6:Q7"/>
    <mergeCell ref="R6:R7"/>
    <mergeCell ref="S6:S7"/>
    <mergeCell ref="S8:S9"/>
    <mergeCell ref="T6:T7"/>
    <mergeCell ref="I6:I7"/>
    <mergeCell ref="J6:J7"/>
    <mergeCell ref="K6:K7"/>
    <mergeCell ref="L6:L7"/>
    <mergeCell ref="M6:M7"/>
    <mergeCell ref="N6:N7"/>
    <mergeCell ref="S4:S5"/>
    <mergeCell ref="T4:T5"/>
    <mergeCell ref="L4:L5"/>
    <mergeCell ref="M4:N4"/>
    <mergeCell ref="O4:P4"/>
    <mergeCell ref="Q4:Q5"/>
    <mergeCell ref="R4:R5"/>
    <mergeCell ref="A6:A7"/>
    <mergeCell ref="B6:B7"/>
    <mergeCell ref="C6:C7"/>
    <mergeCell ref="D6:D7"/>
    <mergeCell ref="E6:E7"/>
    <mergeCell ref="F6:F7"/>
    <mergeCell ref="G6:G7"/>
    <mergeCell ref="H6:H7"/>
    <mergeCell ref="K4:K5"/>
    <mergeCell ref="C2:H2"/>
    <mergeCell ref="M2:T2"/>
    <mergeCell ref="A4:A5"/>
    <mergeCell ref="B4:B5"/>
    <mergeCell ref="C4:D4"/>
    <mergeCell ref="E4:F4"/>
    <mergeCell ref="G4:G5"/>
    <mergeCell ref="H4:H5"/>
    <mergeCell ref="I4:I5"/>
    <mergeCell ref="J4:J5"/>
  </mergeCells>
  <phoneticPr fontId="1"/>
  <pageMargins left="0.39370078740157483" right="0.39370078740157483" top="0.84" bottom="0.39370078740157483" header="0.31496062992125984" footer="0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事務局①</dc:creator>
  <cp:lastModifiedBy>事務局①</cp:lastModifiedBy>
  <cp:lastPrinted>2023-05-30T05:57:57Z</cp:lastPrinted>
  <dcterms:created xsi:type="dcterms:W3CDTF">2022-11-02T00:33:42Z</dcterms:created>
  <dcterms:modified xsi:type="dcterms:W3CDTF">2023-06-19T06:08:34Z</dcterms:modified>
</cp:coreProperties>
</file>